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0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'программы'!$A$1:$E$227</definedName>
  </definedNames>
  <calcPr fullCalcOnLoad="1"/>
</workbook>
</file>

<file path=xl/sharedStrings.xml><?xml version="1.0" encoding="utf-8"?>
<sst xmlns="http://schemas.openxmlformats.org/spreadsheetml/2006/main" count="1421" uniqueCount="300">
  <si>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</si>
  <si>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</si>
  <si>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</si>
  <si>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</si>
  <si>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</si>
  <si>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</si>
  <si>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</si>
  <si>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</si>
  <si>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</si>
  <si>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</si>
  <si>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</si>
  <si>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</si>
  <si>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</si>
  <si>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</si>
  <si>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</si>
  <si>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</si>
  <si>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</si>
  <si>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</si>
  <si>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</si>
  <si>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</si>
  <si>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</si>
  <si>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</si>
  <si>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</si>
  <si>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</si>
  <si>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</si>
  <si>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</si>
  <si>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</si>
  <si>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</si>
  <si>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</si>
  <si>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</si>
  <si>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</si>
  <si>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</si>
  <si>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</si>
  <si>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</si>
  <si>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</si>
  <si>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</si>
  <si>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</si>
  <si>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</si>
  <si>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</si>
  <si>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</si>
  <si>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</si>
  <si>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</si>
  <si>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</si>
  <si>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</si>
  <si>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</si>
  <si>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</si>
  <si>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</si>
  <si>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</si>
  <si>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</si>
  <si>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</si>
  <si>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</si>
  <si>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</si>
  <si>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</si>
  <si>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</si>
  <si>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</si>
  <si>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</si>
  <si>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</si>
  <si>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</si>
  <si>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</si>
  <si>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</si>
  <si>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</si>
  <si>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</si>
  <si>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</si>
  <si>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</si>
  <si>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</si>
  <si>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</si>
  <si>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</si>
  <si>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</si>
  <si>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</si>
  <si>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</si>
  <si>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</si>
  <si>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</si>
  <si>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</si>
  <si>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</si>
  <si>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</si>
  <si>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</si>
  <si>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</si>
  <si>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</si>
  <si>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</si>
  <si>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</si>
  <si>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</si>
  <si>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</si>
  <si>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</si>
  <si>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</si>
  <si>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</si>
  <si>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</si>
  <si>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</si>
  <si>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</si>
  <si>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</si>
  <si>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</si>
  <si>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</si>
  <si>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</si>
  <si>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</si>
  <si>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</si>
  <si>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</si>
  <si>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</si>
  <si>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</si>
  <si>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</si>
  <si>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</si>
  <si>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</si>
  <si>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</si>
  <si>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</si>
  <si>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</si>
  <si>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</si>
  <si>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</si>
  <si>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</si>
  <si>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</si>
  <si>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</si>
  <si>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</si>
  <si>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</si>
  <si>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</si>
  <si>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</si>
  <si>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</si>
  <si>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</si>
  <si>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</si>
  <si>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</si>
  <si>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</si>
  <si>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</si>
  <si>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</si>
  <si>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</si>
  <si>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</si>
  <si>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</si>
  <si>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</si>
  <si>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</si>
  <si>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</si>
  <si>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</si>
  <si>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</si>
  <si>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</si>
  <si>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</si>
  <si>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</si>
  <si>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</si>
  <si>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</si>
  <si>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</si>
  <si>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</si>
  <si>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</si>
  <si>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</si>
  <si>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</si>
  <si>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</si>
  <si>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</si>
  <si>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</si>
  <si>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</si>
  <si>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</si>
  <si>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</si>
  <si>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</si>
  <si>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</si>
  <si>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</si>
  <si>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</si>
  <si>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</si>
  <si>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</si>
  <si>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</si>
  <si>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</si>
  <si>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</si>
  <si>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</si>
  <si>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</si>
  <si>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</si>
  <si>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</si>
  <si>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</si>
  <si>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</si>
  <si>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</si>
  <si>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</si>
  <si>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</si>
  <si>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</si>
  <si>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</si>
  <si>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</si>
  <si>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</si>
  <si>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</si>
  <si>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</si>
  <si>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</si>
  <si>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</si>
  <si>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</si>
  <si>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</si>
  <si>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</si>
  <si>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</si>
  <si>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</si>
  <si>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</si>
  <si>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</si>
  <si>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</si>
  <si>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</si>
  <si>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</si>
  <si>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</si>
  <si>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</si>
  <si>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</si>
  <si>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</si>
  <si>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</si>
  <si>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</si>
  <si>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</si>
  <si>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</si>
  <si>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</si>
  <si>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</si>
  <si>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</si>
  <si>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</si>
  <si>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</si>
  <si>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</si>
  <si>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</si>
  <si>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</si>
  <si>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</si>
  <si>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</si>
  <si>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</si>
  <si>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</si>
  <si>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</si>
  <si>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05 0 02 00083</t>
  </si>
  <si>
    <t>06 0 01 70880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</si>
  <si>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</si>
  <si>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</si>
  <si>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</si>
  <si>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</si>
  <si>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</si>
  <si>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</si>
  <si>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</si>
  <si>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</si>
  <si>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</si>
  <si>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</si>
  <si>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</si>
  <si>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</si>
  <si>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</si>
  <si>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</si>
  <si>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</si>
  <si>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</si>
  <si>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</si>
  <si>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</si>
  <si>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</si>
  <si>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</si>
  <si>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</si>
  <si>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</si>
  <si>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</si>
  <si>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</si>
  <si>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</si>
  <si>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</si>
  <si>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</si>
  <si>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</si>
  <si>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</si>
  <si>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</si>
  <si>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</si>
  <si>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</si>
  <si>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</si>
  <si>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</si>
  <si>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Материальная помощь социально-незащищенным категориям граждан</t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</si>
  <si>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</si>
  <si>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</si>
  <si>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</si>
  <si>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</si>
  <si>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</si>
  <si>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</si>
  <si>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</si>
  <si>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</si>
  <si>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</si>
  <si>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</si>
  <si>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</si>
  <si>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</si>
  <si>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</si>
  <si>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</si>
  <si>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</si>
  <si>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</si>
  <si>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</si>
  <si>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</si>
  <si>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</si>
  <si>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</si>
  <si>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</si>
  <si>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</si>
  <si>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</si>
  <si>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</si>
  <si>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</si>
  <si>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</si>
  <si>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</si>
  <si>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</si>
  <si>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</si>
  <si>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</si>
  <si>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</si>
  <si>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</si>
  <si>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</si>
  <si>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</si>
  <si>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</si>
  <si>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</si>
  <si>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</si>
  <si>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</si>
  <si>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</si>
  <si>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</si>
  <si>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</si>
  <si>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</si>
  <si>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</si>
  <si>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</si>
  <si>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</si>
  <si>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</si>
  <si>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</si>
  <si>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</si>
  <si>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</si>
  <si>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2018 год</t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</si>
  <si>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</si>
  <si>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</si>
  <si>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</si>
  <si>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</si>
  <si>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</si>
  <si>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</si>
  <si>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</si>
  <si>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</si>
  <si>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</si>
  <si>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</si>
  <si>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274350,93+455530+73263</t>
  </si>
  <si>
    <t xml:space="preserve">Приложение № 3                                                                   к решению Совета депутатов                         МО "Бугровское сельское поселение"                                                   от  24.11.2017г. № 44
</t>
  </si>
  <si>
    <r>
      <t xml:space="preserve">Приложение № 2                                                                                                   к решению совета депутатов                                                                      МО "Бугровское сельское поселение"                                                      от  24.11.2017г. № 44
</t>
    </r>
    <r>
      <rPr>
        <sz val="11"/>
        <color indexed="9"/>
        <rFont val="Times New Roman"/>
        <family val="1"/>
      </rPr>
      <t xml:space="preserve">      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</si>
</sst>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0" fontId="59" fillId="0" borderId="0" xfId="0" applyFont="1" applyFill="1" applyAlignment="1">
      <alignment horizontal="right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173" fontId="10" fillId="0" borderId="17" xfId="0" applyNumberFormat="1" applyFont="1" applyFill="1" applyBorder="1" applyAlignment="1">
      <alignment horizontal="center" vertical="center" wrapText="1"/>
    </xf>
    <xf numFmtId="173" fontId="10" fillId="0" borderId="18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2" fillId="0" borderId="13" xfId="0" applyNumberFormat="1" applyFont="1" applyFill="1" applyBorder="1" applyAlignment="1">
      <alignment horizontal="left" vertical="center"/>
    </xf>
    <xf numFmtId="173" fontId="62" fillId="0" borderId="0" xfId="0" applyNumberFormat="1" applyFont="1" applyFill="1" applyAlignment="1">
      <alignment horizontal="left" vertical="center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6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01.375" style="18" customWidth="1"/>
    <col min="2" max="2" width="20.25390625" style="12" customWidth="1"/>
    <col min="3" max="3" width="7.125" style="12" customWidth="1"/>
    <col min="4" max="4" width="9.875" style="12" customWidth="1"/>
    <col min="5" max="5" width="14.375" style="12" customWidth="1"/>
    <col min="6" max="6" width="11.125" style="33" customWidth="1"/>
    <col min="7" max="7" width="12.25390625" style="33" customWidth="1"/>
    <col min="8" max="9" width="8.875" style="33" customWidth="1"/>
    <col min="10" max="16384" width="8.875" style="12" customWidth="1"/>
  </cols>
  <sheetData>
    <row r="1" spans="1:10" ht="65.25" customHeight="1">
      <c r="A1" s="5"/>
      <c r="B1" s="115" t="s">
        <v>299</v>
      </c>
      <c r="C1" s="115"/>
      <c r="D1" s="115"/>
      <c r="E1" s="115"/>
      <c r="F1" s="108"/>
      <c r="G1" s="43"/>
      <c r="H1" s="43"/>
      <c r="I1" s="43"/>
      <c r="J1" s="84"/>
    </row>
    <row r="2" spans="1:10" ht="64.5" customHeight="1">
      <c r="A2" s="135" t="s">
        <v>286</v>
      </c>
      <c r="B2" s="135"/>
      <c r="C2" s="135"/>
      <c r="D2" s="135"/>
      <c r="E2" s="135"/>
      <c r="F2" s="43"/>
      <c r="G2" s="43"/>
      <c r="H2" s="43"/>
      <c r="I2" s="43"/>
      <c r="J2" s="84"/>
    </row>
    <row r="3" spans="1:10" ht="27" customHeight="1">
      <c r="A3" s="123" t="s">
        <v>15</v>
      </c>
      <c r="B3" s="125" t="s">
        <v>13</v>
      </c>
      <c r="C3" s="125" t="s">
        <v>14</v>
      </c>
      <c r="D3" s="123" t="s">
        <v>19</v>
      </c>
      <c r="E3" s="128" t="s">
        <v>277</v>
      </c>
      <c r="F3" s="43"/>
      <c r="H3" s="34"/>
      <c r="I3" s="43"/>
      <c r="J3" s="85"/>
    </row>
    <row r="4" spans="1:10" ht="15.75" customHeight="1">
      <c r="A4" s="124"/>
      <c r="B4" s="126"/>
      <c r="C4" s="126"/>
      <c r="D4" s="124"/>
      <c r="E4" s="129"/>
      <c r="F4" s="35"/>
      <c r="G4" s="43"/>
      <c r="H4" s="34"/>
      <c r="I4" s="43"/>
      <c r="J4" s="85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217</v>
      </c>
      <c r="F5" s="43"/>
      <c r="G5" s="43"/>
      <c r="H5" s="43"/>
      <c r="I5" s="43"/>
      <c r="J5" s="85"/>
    </row>
    <row r="6" spans="1:10" ht="15">
      <c r="A6" s="31" t="s">
        <v>17</v>
      </c>
      <c r="B6" s="7"/>
      <c r="C6" s="7"/>
      <c r="D6" s="7"/>
      <c r="E6" s="52">
        <f>E7+E142</f>
        <v>193468.59999999998</v>
      </c>
      <c r="F6" s="35"/>
      <c r="G6" s="34"/>
      <c r="H6" s="34"/>
      <c r="I6" s="35"/>
      <c r="J6" s="6"/>
    </row>
    <row r="7" spans="1:10" ht="15">
      <c r="A7" s="31" t="s">
        <v>24</v>
      </c>
      <c r="B7" s="10"/>
      <c r="C7" s="10"/>
      <c r="D7" s="10"/>
      <c r="E7" s="88">
        <f>E8+E29+E56+E99+E135+E118</f>
        <v>130566.7</v>
      </c>
      <c r="F7" s="34"/>
      <c r="G7" s="35"/>
      <c r="H7" s="35"/>
      <c r="I7" s="35"/>
      <c r="J7" s="6"/>
    </row>
    <row r="8" spans="1:10" s="17" customFormat="1" ht="30.75" customHeight="1">
      <c r="A8" s="30" t="s">
        <v>83</v>
      </c>
      <c r="B8" s="23" t="s">
        <v>37</v>
      </c>
      <c r="C8" s="23" t="s">
        <v>16</v>
      </c>
      <c r="D8" s="24"/>
      <c r="E8" s="78">
        <f>E9+E15+E21</f>
        <v>10709.3</v>
      </c>
      <c r="F8" s="36"/>
      <c r="G8" s="136"/>
      <c r="H8" s="136"/>
      <c r="I8" s="136"/>
      <c r="J8" s="136"/>
    </row>
    <row r="9" spans="1:10" ht="16.5" customHeight="1">
      <c r="A9" s="3" t="s">
        <v>170</v>
      </c>
      <c r="B9" s="8" t="s">
        <v>89</v>
      </c>
      <c r="C9" s="9" t="s">
        <v>16</v>
      </c>
      <c r="D9" s="10" t="s">
        <v>16</v>
      </c>
      <c r="E9" s="11">
        <f>E10</f>
        <v>1138</v>
      </c>
      <c r="F9" s="43"/>
      <c r="G9" s="43"/>
      <c r="H9" s="43"/>
      <c r="I9" s="43"/>
      <c r="J9" s="85"/>
    </row>
    <row r="10" spans="1:10" ht="26.25" customHeight="1">
      <c r="A10" s="96" t="s">
        <v>91</v>
      </c>
      <c r="B10" s="9" t="s">
        <v>39</v>
      </c>
      <c r="C10" s="9"/>
      <c r="D10" s="10"/>
      <c r="E10" s="11">
        <f>E11+E13</f>
        <v>1138</v>
      </c>
      <c r="F10" s="43"/>
      <c r="G10" s="43"/>
      <c r="H10" s="43"/>
      <c r="I10" s="43"/>
      <c r="J10" s="85"/>
    </row>
    <row r="11" spans="1:10" ht="14.25" customHeight="1">
      <c r="A11" s="19" t="s">
        <v>183</v>
      </c>
      <c r="B11" s="9" t="s">
        <v>39</v>
      </c>
      <c r="C11" s="9">
        <v>240</v>
      </c>
      <c r="D11" s="10" t="s">
        <v>16</v>
      </c>
      <c r="E11" s="11">
        <v>138</v>
      </c>
      <c r="F11" s="43"/>
      <c r="G11" s="43"/>
      <c r="H11" s="43"/>
      <c r="I11" s="43"/>
      <c r="J11" s="85"/>
    </row>
    <row r="12" spans="1:10" ht="17.25" customHeight="1">
      <c r="A12" s="1" t="s">
        <v>26</v>
      </c>
      <c r="B12" s="9" t="s">
        <v>39</v>
      </c>
      <c r="C12" s="9">
        <v>240</v>
      </c>
      <c r="D12" s="10" t="s">
        <v>87</v>
      </c>
      <c r="E12" s="11">
        <v>138</v>
      </c>
      <c r="F12" s="43"/>
      <c r="G12" s="43"/>
      <c r="H12" s="43"/>
      <c r="I12" s="43"/>
      <c r="J12" s="85"/>
    </row>
    <row r="13" spans="1:10" ht="15" customHeight="1">
      <c r="A13" s="19" t="s">
        <v>183</v>
      </c>
      <c r="B13" s="9" t="s">
        <v>39</v>
      </c>
      <c r="C13" s="9">
        <v>240</v>
      </c>
      <c r="D13" s="10"/>
      <c r="E13" s="11">
        <v>1000</v>
      </c>
      <c r="F13" s="43"/>
      <c r="G13" s="43"/>
      <c r="H13" s="43"/>
      <c r="I13" s="43"/>
      <c r="J13" s="85"/>
    </row>
    <row r="14" spans="1:10" ht="15">
      <c r="A14" s="21" t="s">
        <v>32</v>
      </c>
      <c r="B14" s="9" t="s">
        <v>39</v>
      </c>
      <c r="C14" s="9">
        <v>240</v>
      </c>
      <c r="D14" s="10" t="s">
        <v>86</v>
      </c>
      <c r="E14" s="11">
        <v>1000</v>
      </c>
      <c r="F14" s="43"/>
      <c r="G14" s="43"/>
      <c r="H14" s="43"/>
      <c r="I14" s="43"/>
      <c r="J14" s="85"/>
    </row>
    <row r="15" spans="1:10" ht="18" customHeight="1">
      <c r="A15" s="1" t="s">
        <v>171</v>
      </c>
      <c r="B15" s="9" t="s">
        <v>90</v>
      </c>
      <c r="C15" s="9"/>
      <c r="D15" s="10"/>
      <c r="E15" s="11">
        <v>1660</v>
      </c>
      <c r="F15" s="37"/>
      <c r="G15" s="43"/>
      <c r="H15" s="43"/>
      <c r="I15" s="43"/>
      <c r="J15" s="85"/>
    </row>
    <row r="16" spans="1:10" ht="15" customHeight="1">
      <c r="A16" s="1" t="s">
        <v>92</v>
      </c>
      <c r="B16" s="9" t="s">
        <v>116</v>
      </c>
      <c r="C16" s="9"/>
      <c r="D16" s="10"/>
      <c r="E16" s="11">
        <v>1660</v>
      </c>
      <c r="F16" s="37"/>
      <c r="G16" s="43"/>
      <c r="H16" s="43"/>
      <c r="I16" s="43"/>
      <c r="J16" s="85"/>
    </row>
    <row r="17" spans="1:10" ht="15" customHeight="1">
      <c r="A17" s="19" t="s">
        <v>183</v>
      </c>
      <c r="B17" s="9" t="s">
        <v>116</v>
      </c>
      <c r="C17" s="9">
        <v>240</v>
      </c>
      <c r="D17" s="10" t="s">
        <v>16</v>
      </c>
      <c r="E17" s="11">
        <v>1660</v>
      </c>
      <c r="F17" s="43"/>
      <c r="G17" s="43"/>
      <c r="H17" s="43"/>
      <c r="I17" s="43"/>
      <c r="J17" s="85"/>
    </row>
    <row r="18" spans="1:10" ht="14.25" customHeight="1">
      <c r="A18" s="1" t="s">
        <v>26</v>
      </c>
      <c r="B18" s="9" t="s">
        <v>116</v>
      </c>
      <c r="C18" s="9">
        <v>240</v>
      </c>
      <c r="D18" s="10" t="s">
        <v>87</v>
      </c>
      <c r="E18" s="11">
        <v>1660</v>
      </c>
      <c r="F18" s="43"/>
      <c r="G18" s="43"/>
      <c r="H18" s="43"/>
      <c r="I18" s="43"/>
      <c r="J18" s="85"/>
    </row>
    <row r="19" spans="1:10" ht="0" customHeight="1" hidden="1">
      <c r="A19" s="94" t="s">
        <v>183</v>
      </c>
      <c r="B19" s="91" t="s">
        <v>116</v>
      </c>
      <c r="C19" s="91">
        <v>240</v>
      </c>
      <c r="D19" s="92"/>
      <c r="E19" s="93"/>
      <c r="F19" s="43"/>
      <c r="G19" s="43"/>
      <c r="H19" s="43"/>
      <c r="I19" s="43"/>
      <c r="J19" s="85"/>
    </row>
    <row r="20" spans="1:10" ht="3" customHeight="1" hidden="1">
      <c r="A20" s="95" t="s">
        <v>32</v>
      </c>
      <c r="B20" s="91" t="s">
        <v>116</v>
      </c>
      <c r="C20" s="91">
        <v>240</v>
      </c>
      <c r="D20" s="92" t="s">
        <v>86</v>
      </c>
      <c r="E20" s="93"/>
      <c r="F20" s="43"/>
      <c r="G20" s="43"/>
      <c r="H20" s="43"/>
      <c r="I20" s="43"/>
      <c r="J20" s="85"/>
    </row>
    <row r="21" spans="1:10" ht="14.25" customHeight="1">
      <c r="A21" s="1" t="s">
        <v>191</v>
      </c>
      <c r="B21" s="9" t="s">
        <v>88</v>
      </c>
      <c r="C21" s="9"/>
      <c r="D21" s="10"/>
      <c r="E21" s="11">
        <f>E22</f>
        <v>7911.3</v>
      </c>
      <c r="F21" s="86"/>
      <c r="G21" s="43"/>
      <c r="H21" s="43"/>
      <c r="I21" s="43"/>
      <c r="J21" s="85"/>
    </row>
    <row r="22" spans="1:10" ht="18" customHeight="1">
      <c r="A22" s="1" t="s">
        <v>77</v>
      </c>
      <c r="B22" s="9" t="s">
        <v>72</v>
      </c>
      <c r="C22" s="9"/>
      <c r="D22" s="10"/>
      <c r="E22" s="11">
        <f>E23+E25+E27</f>
        <v>7911.3</v>
      </c>
      <c r="F22" s="43"/>
      <c r="G22" s="43"/>
      <c r="H22" s="43"/>
      <c r="I22" s="43"/>
      <c r="J22" s="85"/>
    </row>
    <row r="23" spans="1:10" ht="15">
      <c r="A23" s="19" t="s">
        <v>184</v>
      </c>
      <c r="B23" s="9" t="s">
        <v>72</v>
      </c>
      <c r="C23" s="9">
        <v>110</v>
      </c>
      <c r="D23" s="10"/>
      <c r="E23" s="11">
        <v>6445.5</v>
      </c>
      <c r="F23" s="38"/>
      <c r="G23" s="127"/>
      <c r="H23" s="127"/>
      <c r="I23" s="127"/>
      <c r="J23" s="127"/>
    </row>
    <row r="24" spans="1:10" ht="18" customHeight="1">
      <c r="A24" s="1" t="s">
        <v>26</v>
      </c>
      <c r="B24" s="9" t="s">
        <v>72</v>
      </c>
      <c r="C24" s="9">
        <v>110</v>
      </c>
      <c r="D24" s="10" t="s">
        <v>87</v>
      </c>
      <c r="E24" s="11">
        <v>6445.5</v>
      </c>
      <c r="G24" s="43"/>
      <c r="H24" s="43"/>
      <c r="I24" s="43"/>
      <c r="J24" s="85"/>
    </row>
    <row r="25" spans="1:10" ht="16.5" customHeight="1">
      <c r="A25" s="19" t="s">
        <v>183</v>
      </c>
      <c r="B25" s="9" t="s">
        <v>72</v>
      </c>
      <c r="C25" s="9">
        <v>240</v>
      </c>
      <c r="D25" s="10"/>
      <c r="E25" s="11">
        <f>E26</f>
        <v>1464.8</v>
      </c>
      <c r="G25" s="43"/>
      <c r="H25" s="43"/>
      <c r="I25" s="43"/>
      <c r="J25" s="85"/>
    </row>
    <row r="26" spans="1:10" ht="15">
      <c r="A26" s="1" t="s">
        <v>26</v>
      </c>
      <c r="B26" s="9" t="s">
        <v>72</v>
      </c>
      <c r="C26" s="9">
        <v>240</v>
      </c>
      <c r="D26" s="10" t="s">
        <v>87</v>
      </c>
      <c r="E26" s="11">
        <v>1464.8</v>
      </c>
      <c r="G26" s="43"/>
      <c r="H26" s="43"/>
      <c r="I26" s="43"/>
      <c r="J26" s="85"/>
    </row>
    <row r="27" spans="1:10" ht="15">
      <c r="A27" s="19" t="s">
        <v>186</v>
      </c>
      <c r="B27" s="9" t="s">
        <v>72</v>
      </c>
      <c r="C27" s="9">
        <v>850</v>
      </c>
      <c r="D27" s="10"/>
      <c r="E27" s="11">
        <v>1</v>
      </c>
      <c r="G27" s="43"/>
      <c r="H27" s="43"/>
      <c r="I27" s="43"/>
      <c r="J27" s="85"/>
    </row>
    <row r="28" spans="1:10" ht="16.5" customHeight="1">
      <c r="A28" s="1" t="s">
        <v>26</v>
      </c>
      <c r="B28" s="9" t="s">
        <v>72</v>
      </c>
      <c r="C28" s="9">
        <v>850</v>
      </c>
      <c r="D28" s="10" t="s">
        <v>87</v>
      </c>
      <c r="E28" s="11">
        <v>1</v>
      </c>
      <c r="G28" s="43"/>
      <c r="H28" s="43"/>
      <c r="I28" s="43"/>
      <c r="J28" s="85"/>
    </row>
    <row r="29" spans="1:10" ht="34.5" customHeight="1">
      <c r="A29" s="30" t="s">
        <v>270</v>
      </c>
      <c r="B29" s="23" t="s">
        <v>38</v>
      </c>
      <c r="C29" s="23"/>
      <c r="D29" s="24"/>
      <c r="E29" s="78">
        <f>E30+E42+E46+E52</f>
        <v>50400</v>
      </c>
      <c r="F29" s="36"/>
      <c r="G29" s="36"/>
      <c r="H29" s="36"/>
      <c r="I29" s="36"/>
      <c r="J29" s="25"/>
    </row>
    <row r="30" spans="1:10" ht="18" customHeight="1">
      <c r="A30" s="1" t="s">
        <v>172</v>
      </c>
      <c r="B30" s="9" t="s">
        <v>93</v>
      </c>
      <c r="C30" s="9"/>
      <c r="D30" s="10"/>
      <c r="E30" s="11">
        <v>2000</v>
      </c>
      <c r="F30" s="43"/>
      <c r="G30" s="34"/>
      <c r="H30" s="43"/>
      <c r="I30" s="43"/>
      <c r="J30" s="85"/>
    </row>
    <row r="31" spans="1:10" ht="13.5" customHeight="1">
      <c r="A31" s="1" t="s">
        <v>94</v>
      </c>
      <c r="B31" s="9" t="s">
        <v>73</v>
      </c>
      <c r="C31" s="9"/>
      <c r="D31" s="22"/>
      <c r="E31" s="11">
        <v>2000</v>
      </c>
      <c r="F31" s="43"/>
      <c r="G31" s="34"/>
      <c r="H31" s="43"/>
      <c r="I31" s="43"/>
      <c r="J31" s="85"/>
    </row>
    <row r="32" spans="1:10" ht="15" customHeight="1">
      <c r="A32" s="19" t="s">
        <v>183</v>
      </c>
      <c r="B32" s="9" t="s">
        <v>73</v>
      </c>
      <c r="C32" s="9">
        <v>240</v>
      </c>
      <c r="D32" s="10"/>
      <c r="E32" s="11">
        <v>2000</v>
      </c>
      <c r="F32" s="43"/>
      <c r="G32" s="43"/>
      <c r="H32" s="43"/>
      <c r="I32" s="43"/>
      <c r="J32" s="85"/>
    </row>
    <row r="33" spans="1:6" ht="13.5" customHeight="1">
      <c r="A33" s="1" t="s">
        <v>5</v>
      </c>
      <c r="B33" s="9" t="s">
        <v>73</v>
      </c>
      <c r="C33" s="9">
        <v>240</v>
      </c>
      <c r="D33" s="10" t="s">
        <v>98</v>
      </c>
      <c r="E33" s="11">
        <v>2000</v>
      </c>
      <c r="F33" s="43"/>
    </row>
    <row r="34" spans="1:6" ht="15" hidden="1">
      <c r="A34" s="19" t="s">
        <v>190</v>
      </c>
      <c r="B34" s="9" t="s">
        <v>73</v>
      </c>
      <c r="C34" s="9">
        <v>410</v>
      </c>
      <c r="D34" s="10"/>
      <c r="E34" s="11"/>
      <c r="F34" s="43"/>
    </row>
    <row r="35" spans="1:6" ht="15" hidden="1">
      <c r="A35" s="1" t="s">
        <v>5</v>
      </c>
      <c r="B35" s="9" t="s">
        <v>73</v>
      </c>
      <c r="C35" s="9">
        <v>410</v>
      </c>
      <c r="D35" s="10" t="s">
        <v>98</v>
      </c>
      <c r="E35" s="11"/>
      <c r="F35" s="43"/>
    </row>
    <row r="36" spans="1:6" ht="21" customHeight="1" hidden="1">
      <c r="A36" s="1" t="s">
        <v>280</v>
      </c>
      <c r="B36" s="9" t="s">
        <v>279</v>
      </c>
      <c r="C36" s="9"/>
      <c r="D36" s="10"/>
      <c r="E36" s="11"/>
      <c r="F36" s="43"/>
    </row>
    <row r="37" spans="1:6" ht="15" customHeight="1" hidden="1">
      <c r="A37" s="19" t="s">
        <v>183</v>
      </c>
      <c r="B37" s="9" t="s">
        <v>279</v>
      </c>
      <c r="C37" s="9">
        <v>240</v>
      </c>
      <c r="D37" s="10"/>
      <c r="E37" s="11"/>
      <c r="F37" s="43"/>
    </row>
    <row r="38" spans="1:6" ht="15" hidden="1">
      <c r="A38" s="1" t="s">
        <v>5</v>
      </c>
      <c r="B38" s="9" t="s">
        <v>279</v>
      </c>
      <c r="C38" s="9">
        <v>240</v>
      </c>
      <c r="D38" s="10" t="s">
        <v>98</v>
      </c>
      <c r="E38" s="11"/>
      <c r="F38" s="43"/>
    </row>
    <row r="39" spans="1:6" ht="15" hidden="1">
      <c r="A39" s="103" t="s">
        <v>284</v>
      </c>
      <c r="B39" s="9" t="s">
        <v>283</v>
      </c>
      <c r="C39" s="9"/>
      <c r="D39" s="10"/>
      <c r="E39" s="11"/>
      <c r="F39" s="43"/>
    </row>
    <row r="40" spans="1:6" ht="15" hidden="1">
      <c r="A40" s="19" t="s">
        <v>183</v>
      </c>
      <c r="B40" s="10" t="s">
        <v>283</v>
      </c>
      <c r="C40" s="9">
        <v>240</v>
      </c>
      <c r="D40" s="10"/>
      <c r="E40" s="11"/>
      <c r="F40" s="43"/>
    </row>
    <row r="41" spans="1:6" ht="15" hidden="1">
      <c r="A41" s="1" t="s">
        <v>5</v>
      </c>
      <c r="B41" s="10" t="s">
        <v>283</v>
      </c>
      <c r="C41" s="9">
        <v>240</v>
      </c>
      <c r="D41" s="10" t="s">
        <v>98</v>
      </c>
      <c r="E41" s="11"/>
      <c r="F41" s="43"/>
    </row>
    <row r="42" spans="1:6" ht="15.75" customHeight="1">
      <c r="A42" s="1" t="s">
        <v>173</v>
      </c>
      <c r="B42" s="10" t="s">
        <v>95</v>
      </c>
      <c r="C42" s="9"/>
      <c r="D42" s="10"/>
      <c r="E42" s="11">
        <v>40500</v>
      </c>
      <c r="F42" s="43"/>
    </row>
    <row r="43" spans="1:6" ht="15">
      <c r="A43" s="1" t="s">
        <v>103</v>
      </c>
      <c r="B43" s="10" t="s">
        <v>117</v>
      </c>
      <c r="C43" s="9"/>
      <c r="D43" s="10"/>
      <c r="E43" s="11">
        <v>40500</v>
      </c>
      <c r="F43" s="43"/>
    </row>
    <row r="44" spans="1:6" ht="14.25" customHeight="1">
      <c r="A44" s="19" t="s">
        <v>183</v>
      </c>
      <c r="B44" s="9" t="s">
        <v>117</v>
      </c>
      <c r="C44" s="9">
        <v>240</v>
      </c>
      <c r="D44" s="10"/>
      <c r="E44" s="11">
        <v>40500</v>
      </c>
      <c r="F44" s="43"/>
    </row>
    <row r="45" spans="1:6" ht="15" customHeight="1">
      <c r="A45" s="1" t="s">
        <v>5</v>
      </c>
      <c r="B45" s="9" t="s">
        <v>117</v>
      </c>
      <c r="C45" s="9">
        <v>240</v>
      </c>
      <c r="D45" s="10" t="s">
        <v>98</v>
      </c>
      <c r="E45" s="11">
        <v>40500</v>
      </c>
      <c r="F45" s="35"/>
    </row>
    <row r="46" spans="1:6" ht="24.75" customHeight="1">
      <c r="A46" s="1" t="s">
        <v>174</v>
      </c>
      <c r="B46" s="9" t="s">
        <v>96</v>
      </c>
      <c r="C46" s="9"/>
      <c r="D46" s="10"/>
      <c r="E46" s="11">
        <v>7900</v>
      </c>
      <c r="F46" s="43"/>
    </row>
    <row r="47" spans="1:6" ht="15">
      <c r="A47" s="1" t="s">
        <v>97</v>
      </c>
      <c r="B47" s="9" t="s">
        <v>118</v>
      </c>
      <c r="C47" s="9"/>
      <c r="D47" s="10"/>
      <c r="E47" s="11">
        <v>7900</v>
      </c>
      <c r="F47" s="43"/>
    </row>
    <row r="48" spans="1:9" s="17" customFormat="1" ht="16.5" customHeight="1">
      <c r="A48" s="19" t="s">
        <v>183</v>
      </c>
      <c r="B48" s="9" t="s">
        <v>118</v>
      </c>
      <c r="C48" s="9">
        <v>240</v>
      </c>
      <c r="D48" s="10"/>
      <c r="E48" s="11">
        <v>7900</v>
      </c>
      <c r="F48" s="43"/>
      <c r="G48" s="39"/>
      <c r="H48" s="39"/>
      <c r="I48" s="39"/>
    </row>
    <row r="49" spans="1:9" s="17" customFormat="1" ht="15" customHeight="1">
      <c r="A49" s="1" t="s">
        <v>5</v>
      </c>
      <c r="B49" s="9" t="s">
        <v>118</v>
      </c>
      <c r="C49" s="9">
        <v>240</v>
      </c>
      <c r="D49" s="10" t="s">
        <v>98</v>
      </c>
      <c r="E49" s="11">
        <v>7900</v>
      </c>
      <c r="F49" s="43"/>
      <c r="G49" s="39"/>
      <c r="H49" s="39"/>
      <c r="I49" s="39"/>
    </row>
    <row r="50" spans="1:6" ht="0.75" customHeight="1" hidden="1">
      <c r="A50" s="19"/>
      <c r="B50" s="9"/>
      <c r="C50" s="9"/>
      <c r="D50" s="10"/>
      <c r="E50" s="11">
        <v>0</v>
      </c>
      <c r="F50" s="43"/>
    </row>
    <row r="51" spans="1:9" s="17" customFormat="1" ht="15.75" customHeight="1" hidden="1">
      <c r="A51" s="1"/>
      <c r="B51" s="9"/>
      <c r="C51" s="9"/>
      <c r="D51" s="10"/>
      <c r="E51" s="11">
        <v>0</v>
      </c>
      <c r="F51" s="39"/>
      <c r="G51" s="39"/>
      <c r="H51" s="39"/>
      <c r="I51" s="39"/>
    </row>
    <row r="52" spans="1:9" s="17" customFormat="1" ht="16.5" customHeight="1" hidden="1">
      <c r="A52" s="1" t="s">
        <v>273</v>
      </c>
      <c r="B52" s="9" t="s">
        <v>274</v>
      </c>
      <c r="C52" s="9"/>
      <c r="D52" s="10"/>
      <c r="E52" s="104"/>
      <c r="F52" s="39"/>
      <c r="G52" s="39"/>
      <c r="H52" s="39"/>
      <c r="I52" s="39"/>
    </row>
    <row r="53" spans="1:9" s="17" customFormat="1" ht="16.5" customHeight="1" hidden="1">
      <c r="A53" s="1" t="s">
        <v>275</v>
      </c>
      <c r="B53" s="9" t="s">
        <v>276</v>
      </c>
      <c r="C53" s="9"/>
      <c r="D53" s="10"/>
      <c r="E53" s="11"/>
      <c r="F53" s="39"/>
      <c r="G53" s="39"/>
      <c r="H53" s="39"/>
      <c r="I53" s="39"/>
    </row>
    <row r="54" spans="1:9" s="17" customFormat="1" ht="16.5" customHeight="1" hidden="1">
      <c r="A54" s="19" t="s">
        <v>183</v>
      </c>
      <c r="B54" s="9" t="s">
        <v>276</v>
      </c>
      <c r="C54" s="9">
        <v>240</v>
      </c>
      <c r="D54" s="10"/>
      <c r="E54" s="11"/>
      <c r="F54" s="39"/>
      <c r="G54" s="39"/>
      <c r="H54" s="39"/>
      <c r="I54" s="39"/>
    </row>
    <row r="55" spans="1:9" s="17" customFormat="1" ht="16.5" customHeight="1" hidden="1">
      <c r="A55" s="1" t="s">
        <v>5</v>
      </c>
      <c r="B55" s="9" t="s">
        <v>276</v>
      </c>
      <c r="C55" s="9">
        <v>240</v>
      </c>
      <c r="D55" s="10" t="s">
        <v>98</v>
      </c>
      <c r="E55" s="11"/>
      <c r="F55" s="39"/>
      <c r="G55" s="39"/>
      <c r="H55" s="39"/>
      <c r="I55" s="39"/>
    </row>
    <row r="56" spans="1:9" s="17" customFormat="1" ht="29.25" customHeight="1">
      <c r="A56" s="30" t="s">
        <v>169</v>
      </c>
      <c r="B56" s="23" t="s">
        <v>40</v>
      </c>
      <c r="C56" s="23"/>
      <c r="D56" s="24"/>
      <c r="E56" s="78">
        <f>E57+E61+E68</f>
        <v>49252.7</v>
      </c>
      <c r="F56" s="39"/>
      <c r="G56" s="39"/>
      <c r="H56" s="39"/>
      <c r="I56" s="39"/>
    </row>
    <row r="57" spans="1:5" ht="27" customHeight="1">
      <c r="A57" s="3" t="s">
        <v>175</v>
      </c>
      <c r="B57" s="9" t="s">
        <v>99</v>
      </c>
      <c r="C57" s="23"/>
      <c r="D57" s="24"/>
      <c r="E57" s="78">
        <v>10000</v>
      </c>
    </row>
    <row r="58" spans="1:5" ht="15.75" customHeight="1">
      <c r="A58" s="96" t="s">
        <v>143</v>
      </c>
      <c r="B58" s="9" t="s">
        <v>74</v>
      </c>
      <c r="C58" s="23"/>
      <c r="D58" s="24"/>
      <c r="E58" s="78">
        <v>10000</v>
      </c>
    </row>
    <row r="59" spans="1:5" ht="19.5" customHeight="1">
      <c r="A59" s="19" t="s">
        <v>183</v>
      </c>
      <c r="B59" s="9" t="s">
        <v>74</v>
      </c>
      <c r="C59" s="9">
        <v>240</v>
      </c>
      <c r="D59" s="10"/>
      <c r="E59" s="78">
        <v>10000</v>
      </c>
    </row>
    <row r="60" spans="1:5" ht="15">
      <c r="A60" s="1" t="s">
        <v>295</v>
      </c>
      <c r="B60" s="9" t="s">
        <v>74</v>
      </c>
      <c r="C60" s="9">
        <v>240</v>
      </c>
      <c r="D60" s="10" t="s">
        <v>100</v>
      </c>
      <c r="E60" s="78">
        <v>10000</v>
      </c>
    </row>
    <row r="61" spans="1:7" ht="15">
      <c r="A61" s="1" t="s">
        <v>176</v>
      </c>
      <c r="B61" s="9" t="s">
        <v>101</v>
      </c>
      <c r="C61" s="23"/>
      <c r="D61" s="24"/>
      <c r="E61" s="78">
        <f>E62+E65</f>
        <v>9900</v>
      </c>
      <c r="F61" s="120"/>
      <c r="G61" s="122"/>
    </row>
    <row r="62" spans="1:9" s="17" customFormat="1" ht="15" customHeight="1">
      <c r="A62" s="1" t="s">
        <v>104</v>
      </c>
      <c r="B62" s="9" t="s">
        <v>102</v>
      </c>
      <c r="C62" s="23"/>
      <c r="D62" s="24"/>
      <c r="E62" s="78">
        <v>2950</v>
      </c>
      <c r="F62" s="130"/>
      <c r="G62" s="131"/>
      <c r="H62" s="39"/>
      <c r="I62" s="39"/>
    </row>
    <row r="63" spans="1:5" ht="18" customHeight="1">
      <c r="A63" s="19" t="s">
        <v>183</v>
      </c>
      <c r="B63" s="9" t="s">
        <v>102</v>
      </c>
      <c r="C63" s="9">
        <v>240</v>
      </c>
      <c r="D63" s="10"/>
      <c r="E63" s="78">
        <v>2950</v>
      </c>
    </row>
    <row r="64" spans="1:5" ht="15">
      <c r="A64" s="1" t="s">
        <v>6</v>
      </c>
      <c r="B64" s="105" t="s">
        <v>102</v>
      </c>
      <c r="C64" s="9">
        <v>240</v>
      </c>
      <c r="D64" s="10" t="s">
        <v>105</v>
      </c>
      <c r="E64" s="78">
        <v>2950</v>
      </c>
    </row>
    <row r="65" spans="1:9" ht="15">
      <c r="A65" s="1" t="s">
        <v>106</v>
      </c>
      <c r="B65" s="9" t="s">
        <v>107</v>
      </c>
      <c r="C65" s="9"/>
      <c r="D65" s="10"/>
      <c r="E65" s="11">
        <v>6950</v>
      </c>
      <c r="F65" s="120"/>
      <c r="G65" s="122"/>
      <c r="H65" s="122"/>
      <c r="I65" s="122"/>
    </row>
    <row r="66" spans="1:5" ht="13.5" customHeight="1">
      <c r="A66" s="19" t="s">
        <v>183</v>
      </c>
      <c r="B66" s="9" t="s">
        <v>107</v>
      </c>
      <c r="C66" s="9">
        <v>240</v>
      </c>
      <c r="D66" s="10"/>
      <c r="E66" s="11">
        <v>6950</v>
      </c>
    </row>
    <row r="67" spans="1:5" ht="15">
      <c r="A67" s="1" t="s">
        <v>6</v>
      </c>
      <c r="B67" s="9" t="s">
        <v>107</v>
      </c>
      <c r="C67" s="9">
        <v>240</v>
      </c>
      <c r="D67" s="10" t="s">
        <v>105</v>
      </c>
      <c r="E67" s="11">
        <v>6950</v>
      </c>
    </row>
    <row r="68" spans="1:7" ht="15">
      <c r="A68" s="1" t="s">
        <v>177</v>
      </c>
      <c r="B68" s="25" t="s">
        <v>108</v>
      </c>
      <c r="C68" s="23"/>
      <c r="D68" s="24"/>
      <c r="E68" s="78">
        <f>E69+E72+E75+E78+E81+E84+E87+E90+E95+E98+E92</f>
        <v>29352.7</v>
      </c>
      <c r="G68" s="49"/>
    </row>
    <row r="69" spans="1:7" ht="15">
      <c r="A69" s="1" t="s">
        <v>109</v>
      </c>
      <c r="B69" s="9" t="s">
        <v>110</v>
      </c>
      <c r="C69" s="9"/>
      <c r="D69" s="10"/>
      <c r="E69" s="11">
        <v>500</v>
      </c>
      <c r="F69" s="120"/>
      <c r="G69" s="122"/>
    </row>
    <row r="70" spans="1:5" ht="18" customHeight="1">
      <c r="A70" s="19" t="s">
        <v>183</v>
      </c>
      <c r="B70" s="9" t="s">
        <v>110</v>
      </c>
      <c r="C70" s="9">
        <v>240</v>
      </c>
      <c r="D70" s="10"/>
      <c r="E70" s="11">
        <v>500</v>
      </c>
    </row>
    <row r="71" spans="1:5" ht="15">
      <c r="A71" s="1" t="s">
        <v>6</v>
      </c>
      <c r="B71" s="9" t="s">
        <v>110</v>
      </c>
      <c r="C71" s="9">
        <v>240</v>
      </c>
      <c r="D71" s="10" t="s">
        <v>105</v>
      </c>
      <c r="E71" s="11">
        <v>500</v>
      </c>
    </row>
    <row r="72" spans="1:8" ht="15">
      <c r="A72" s="1" t="s">
        <v>112</v>
      </c>
      <c r="B72" s="9" t="s">
        <v>113</v>
      </c>
      <c r="C72" s="9"/>
      <c r="D72" s="10"/>
      <c r="E72" s="11">
        <v>4000</v>
      </c>
      <c r="F72" s="120"/>
      <c r="G72" s="122"/>
      <c r="H72" s="122"/>
    </row>
    <row r="73" spans="1:5" ht="15" customHeight="1">
      <c r="A73" s="19" t="s">
        <v>183</v>
      </c>
      <c r="B73" s="9" t="s">
        <v>113</v>
      </c>
      <c r="C73" s="9">
        <v>240</v>
      </c>
      <c r="D73" s="10"/>
      <c r="E73" s="11">
        <v>4000</v>
      </c>
    </row>
    <row r="74" spans="1:5" ht="15">
      <c r="A74" s="1" t="s">
        <v>6</v>
      </c>
      <c r="B74" s="9" t="s">
        <v>113</v>
      </c>
      <c r="C74" s="9">
        <v>240</v>
      </c>
      <c r="D74" s="10" t="s">
        <v>105</v>
      </c>
      <c r="E74" s="11">
        <v>4000</v>
      </c>
    </row>
    <row r="75" spans="1:8" ht="15.75" customHeight="1">
      <c r="A75" s="1" t="s">
        <v>119</v>
      </c>
      <c r="B75" s="9" t="s">
        <v>114</v>
      </c>
      <c r="C75" s="9"/>
      <c r="D75" s="10"/>
      <c r="E75" s="11">
        <f>E76</f>
        <v>500</v>
      </c>
      <c r="F75" s="120"/>
      <c r="G75" s="122"/>
      <c r="H75" s="122"/>
    </row>
    <row r="76" spans="1:5" ht="15" customHeight="1">
      <c r="A76" s="19" t="s">
        <v>183</v>
      </c>
      <c r="B76" s="9" t="s">
        <v>114</v>
      </c>
      <c r="C76" s="9">
        <v>240</v>
      </c>
      <c r="D76" s="10"/>
      <c r="E76" s="11">
        <f>E77</f>
        <v>500</v>
      </c>
    </row>
    <row r="77" spans="1:11" ht="14.25" customHeight="1">
      <c r="A77" s="1" t="s">
        <v>6</v>
      </c>
      <c r="B77" s="9" t="s">
        <v>114</v>
      </c>
      <c r="C77" s="9">
        <v>240</v>
      </c>
      <c r="D77" s="10" t="s">
        <v>105</v>
      </c>
      <c r="E77" s="11">
        <v>500</v>
      </c>
      <c r="F77" s="116"/>
      <c r="G77" s="117"/>
      <c r="H77" s="117"/>
      <c r="I77" s="117"/>
      <c r="J77" s="117"/>
      <c r="K77" s="117"/>
    </row>
    <row r="78" spans="1:11" ht="13.5">
      <c r="A78" s="1" t="s">
        <v>161</v>
      </c>
      <c r="B78" s="9" t="s">
        <v>115</v>
      </c>
      <c r="C78" s="9"/>
      <c r="D78" s="10"/>
      <c r="E78" s="11">
        <v>8000</v>
      </c>
      <c r="F78" s="116"/>
      <c r="G78" s="117"/>
      <c r="H78" s="117"/>
      <c r="I78" s="117"/>
      <c r="J78" s="117"/>
      <c r="K78" s="117"/>
    </row>
    <row r="79" spans="1:5" ht="13.5" customHeight="1">
      <c r="A79" s="19" t="s">
        <v>183</v>
      </c>
      <c r="B79" s="9" t="s">
        <v>115</v>
      </c>
      <c r="C79" s="9">
        <v>240</v>
      </c>
      <c r="D79" s="10"/>
      <c r="E79" s="11">
        <v>8000</v>
      </c>
    </row>
    <row r="80" spans="1:5" ht="13.5" customHeight="1">
      <c r="A80" s="1" t="s">
        <v>6</v>
      </c>
      <c r="B80" s="9" t="s">
        <v>115</v>
      </c>
      <c r="C80" s="9">
        <v>240</v>
      </c>
      <c r="D80" s="10" t="s">
        <v>105</v>
      </c>
      <c r="E80" s="11">
        <v>8000</v>
      </c>
    </row>
    <row r="81" spans="1:10" ht="13.5">
      <c r="A81" s="1" t="s">
        <v>121</v>
      </c>
      <c r="B81" s="9" t="s">
        <v>120</v>
      </c>
      <c r="C81" s="9"/>
      <c r="D81" s="10"/>
      <c r="E81" s="11">
        <v>200</v>
      </c>
      <c r="F81" s="116"/>
      <c r="G81" s="117"/>
      <c r="H81" s="117"/>
      <c r="I81" s="117"/>
      <c r="J81" s="117"/>
    </row>
    <row r="82" spans="1:9" ht="16.5" customHeight="1">
      <c r="A82" s="19" t="s">
        <v>183</v>
      </c>
      <c r="B82" s="9" t="s">
        <v>120</v>
      </c>
      <c r="C82" s="9">
        <v>240</v>
      </c>
      <c r="D82" s="10"/>
      <c r="E82" s="11">
        <v>200</v>
      </c>
      <c r="F82" s="120"/>
      <c r="G82" s="122"/>
      <c r="H82" s="122"/>
      <c r="I82" s="122"/>
    </row>
    <row r="83" spans="1:8" ht="15">
      <c r="A83" s="1" t="s">
        <v>6</v>
      </c>
      <c r="B83" s="9" t="s">
        <v>120</v>
      </c>
      <c r="C83" s="9">
        <v>240</v>
      </c>
      <c r="D83" s="10" t="s">
        <v>105</v>
      </c>
      <c r="E83" s="11">
        <v>200</v>
      </c>
      <c r="F83" s="130"/>
      <c r="G83" s="131"/>
      <c r="H83" s="131"/>
    </row>
    <row r="84" spans="1:12" s="17" customFormat="1" ht="15.75" customHeight="1">
      <c r="A84" s="1" t="s">
        <v>122</v>
      </c>
      <c r="B84" s="9" t="s">
        <v>111</v>
      </c>
      <c r="C84" s="9"/>
      <c r="D84" s="10"/>
      <c r="E84" s="11">
        <v>14790</v>
      </c>
      <c r="F84" s="114"/>
      <c r="G84" s="46"/>
      <c r="H84" s="46"/>
      <c r="I84" s="46"/>
      <c r="J84" s="46"/>
      <c r="K84" s="46"/>
      <c r="L84" s="46"/>
    </row>
    <row r="85" spans="1:9" s="17" customFormat="1" ht="15.75" customHeight="1">
      <c r="A85" s="19" t="s">
        <v>183</v>
      </c>
      <c r="B85" s="9" t="s">
        <v>111</v>
      </c>
      <c r="C85" s="9">
        <v>240</v>
      </c>
      <c r="D85" s="10"/>
      <c r="E85" s="11">
        <v>14790</v>
      </c>
      <c r="F85" s="130"/>
      <c r="G85" s="131"/>
      <c r="H85" s="131"/>
      <c r="I85" s="131"/>
    </row>
    <row r="86" spans="1:9" s="17" customFormat="1" ht="20.25" customHeight="1">
      <c r="A86" s="1" t="s">
        <v>6</v>
      </c>
      <c r="B86" s="9" t="s">
        <v>111</v>
      </c>
      <c r="C86" s="9">
        <v>240</v>
      </c>
      <c r="D86" s="10" t="s">
        <v>105</v>
      </c>
      <c r="E86" s="11">
        <v>14790</v>
      </c>
      <c r="F86" s="130"/>
      <c r="G86" s="131"/>
      <c r="H86" s="131"/>
      <c r="I86" s="39"/>
    </row>
    <row r="87" spans="1:9" s="17" customFormat="1" ht="46.5" customHeight="1" hidden="1">
      <c r="A87" s="1" t="s">
        <v>197</v>
      </c>
      <c r="B87" s="9" t="s">
        <v>196</v>
      </c>
      <c r="C87" s="9"/>
      <c r="D87" s="10"/>
      <c r="E87" s="11"/>
      <c r="F87" s="40"/>
      <c r="G87" s="41"/>
      <c r="H87" s="41"/>
      <c r="I87" s="39"/>
    </row>
    <row r="88" spans="1:9" s="17" customFormat="1" ht="20.25" customHeight="1" hidden="1">
      <c r="A88" s="19" t="s">
        <v>183</v>
      </c>
      <c r="B88" s="9" t="s">
        <v>196</v>
      </c>
      <c r="C88" s="9">
        <v>240</v>
      </c>
      <c r="D88" s="10"/>
      <c r="E88" s="11"/>
      <c r="F88" s="40"/>
      <c r="G88" s="41"/>
      <c r="H88" s="41"/>
      <c r="I88" s="39"/>
    </row>
    <row r="89" spans="1:9" s="17" customFormat="1" ht="16.5" customHeight="1" hidden="1">
      <c r="A89" s="1" t="s">
        <v>6</v>
      </c>
      <c r="B89" s="9" t="s">
        <v>196</v>
      </c>
      <c r="C89" s="9">
        <v>240</v>
      </c>
      <c r="D89" s="10" t="s">
        <v>105</v>
      </c>
      <c r="E89" s="11"/>
      <c r="F89" s="40"/>
      <c r="G89" s="41"/>
      <c r="H89" s="41"/>
      <c r="I89" s="39"/>
    </row>
    <row r="90" spans="1:9" s="17" customFormat="1" ht="33" customHeight="1" hidden="1">
      <c r="A90" s="106" t="s">
        <v>194</v>
      </c>
      <c r="B90" s="9" t="s">
        <v>195</v>
      </c>
      <c r="C90" s="9"/>
      <c r="D90" s="10"/>
      <c r="E90" s="11"/>
      <c r="F90" s="40"/>
      <c r="G90" s="41"/>
      <c r="H90" s="41"/>
      <c r="I90" s="39"/>
    </row>
    <row r="91" spans="1:9" s="17" customFormat="1" ht="14.25" customHeight="1">
      <c r="A91" s="19" t="s">
        <v>294</v>
      </c>
      <c r="B91" s="9" t="s">
        <v>293</v>
      </c>
      <c r="C91" s="9"/>
      <c r="D91" s="10"/>
      <c r="E91" s="11">
        <v>99.9</v>
      </c>
      <c r="F91" s="40"/>
      <c r="G91" s="41"/>
      <c r="H91" s="41"/>
      <c r="I91" s="39"/>
    </row>
    <row r="92" spans="1:9" s="17" customFormat="1" ht="16.5" customHeight="1">
      <c r="A92" s="1" t="s">
        <v>6</v>
      </c>
      <c r="B92" s="9" t="s">
        <v>293</v>
      </c>
      <c r="C92" s="9">
        <v>240</v>
      </c>
      <c r="D92" s="10" t="s">
        <v>105</v>
      </c>
      <c r="E92" s="11">
        <v>99.9</v>
      </c>
      <c r="F92" s="40"/>
      <c r="G92" s="41"/>
      <c r="H92" s="41"/>
      <c r="I92" s="39"/>
    </row>
    <row r="93" spans="1:9" s="17" customFormat="1" ht="38.25" customHeight="1">
      <c r="A93" s="1" t="s">
        <v>292</v>
      </c>
      <c r="B93" s="9" t="s">
        <v>289</v>
      </c>
      <c r="C93" s="9"/>
      <c r="D93" s="10"/>
      <c r="E93" s="11">
        <v>962.8</v>
      </c>
      <c r="F93" s="41"/>
      <c r="G93" s="41"/>
      <c r="H93" s="41"/>
      <c r="I93" s="39"/>
    </row>
    <row r="94" spans="1:9" s="17" customFormat="1" ht="15" customHeight="1">
      <c r="A94" s="19" t="s">
        <v>183</v>
      </c>
      <c r="B94" s="9" t="s">
        <v>289</v>
      </c>
      <c r="C94" s="9">
        <v>240</v>
      </c>
      <c r="D94" s="10"/>
      <c r="E94" s="11">
        <v>962.8</v>
      </c>
      <c r="F94" s="41"/>
      <c r="G94" s="41"/>
      <c r="H94" s="41"/>
      <c r="I94" s="39"/>
    </row>
    <row r="95" spans="1:9" s="17" customFormat="1" ht="15.75" customHeight="1">
      <c r="A95" s="1" t="s">
        <v>6</v>
      </c>
      <c r="B95" s="9" t="s">
        <v>289</v>
      </c>
      <c r="C95" s="9">
        <v>240</v>
      </c>
      <c r="D95" s="10" t="s">
        <v>105</v>
      </c>
      <c r="E95" s="11">
        <v>962.8</v>
      </c>
      <c r="F95" s="41"/>
      <c r="G95" s="41"/>
      <c r="H95" s="41"/>
      <c r="I95" s="39"/>
    </row>
    <row r="96" spans="1:9" s="17" customFormat="1" ht="41.25" customHeight="1">
      <c r="A96" s="1" t="s">
        <v>291</v>
      </c>
      <c r="B96" s="9" t="s">
        <v>290</v>
      </c>
      <c r="C96" s="9"/>
      <c r="D96" s="10"/>
      <c r="E96" s="11">
        <v>300</v>
      </c>
      <c r="F96" s="41"/>
      <c r="G96" s="41"/>
      <c r="H96" s="41"/>
      <c r="I96" s="39"/>
    </row>
    <row r="97" spans="1:9" s="17" customFormat="1" ht="16.5" customHeight="1">
      <c r="A97" s="19" t="s">
        <v>183</v>
      </c>
      <c r="B97" s="9" t="s">
        <v>290</v>
      </c>
      <c r="C97" s="9">
        <v>240</v>
      </c>
      <c r="D97" s="10"/>
      <c r="E97" s="11">
        <v>300</v>
      </c>
      <c r="F97" s="41"/>
      <c r="G97" s="41"/>
      <c r="H97" s="41"/>
      <c r="I97" s="39"/>
    </row>
    <row r="98" spans="1:9" s="17" customFormat="1" ht="16.5" customHeight="1">
      <c r="A98" s="1" t="s">
        <v>6</v>
      </c>
      <c r="B98" s="9" t="s">
        <v>290</v>
      </c>
      <c r="C98" s="9">
        <v>240</v>
      </c>
      <c r="D98" s="10" t="s">
        <v>105</v>
      </c>
      <c r="E98" s="11">
        <v>300</v>
      </c>
      <c r="F98" s="41"/>
      <c r="G98" s="41"/>
      <c r="H98" s="41"/>
      <c r="I98" s="39"/>
    </row>
    <row r="99" spans="1:9" s="17" customFormat="1" ht="27.75" customHeight="1">
      <c r="A99" s="30" t="s">
        <v>85</v>
      </c>
      <c r="B99" s="23" t="s">
        <v>41</v>
      </c>
      <c r="C99" s="23"/>
      <c r="D99" s="24"/>
      <c r="E99" s="78">
        <f>E100+E104+E114</f>
        <v>18204.699999999997</v>
      </c>
      <c r="F99" s="39"/>
      <c r="G99" s="39"/>
      <c r="H99" s="39"/>
      <c r="I99" s="39"/>
    </row>
    <row r="100" spans="1:5" ht="14.25" customHeight="1">
      <c r="A100" s="97" t="s">
        <v>178</v>
      </c>
      <c r="B100" s="9" t="s">
        <v>123</v>
      </c>
      <c r="C100" s="23"/>
      <c r="D100" s="24"/>
      <c r="E100" s="11">
        <v>1732</v>
      </c>
    </row>
    <row r="101" spans="1:5" ht="15">
      <c r="A101" s="1" t="s">
        <v>127</v>
      </c>
      <c r="B101" s="9" t="s">
        <v>75</v>
      </c>
      <c r="C101" s="23"/>
      <c r="D101" s="24"/>
      <c r="E101" s="11">
        <v>1732</v>
      </c>
    </row>
    <row r="102" spans="1:5" ht="15">
      <c r="A102" s="19" t="s">
        <v>187</v>
      </c>
      <c r="B102" s="9" t="s">
        <v>75</v>
      </c>
      <c r="C102" s="9">
        <v>620</v>
      </c>
      <c r="D102" s="10"/>
      <c r="E102" s="11">
        <v>1732</v>
      </c>
    </row>
    <row r="103" spans="1:8" ht="12" customHeight="1">
      <c r="A103" s="20" t="s">
        <v>12</v>
      </c>
      <c r="B103" s="9" t="s">
        <v>75</v>
      </c>
      <c r="C103" s="9">
        <v>620</v>
      </c>
      <c r="D103" s="10" t="s">
        <v>54</v>
      </c>
      <c r="E103" s="11">
        <v>1732</v>
      </c>
      <c r="F103" s="120"/>
      <c r="G103" s="122"/>
      <c r="H103" s="122"/>
    </row>
    <row r="104" spans="1:5" ht="15">
      <c r="A104" s="1" t="s">
        <v>179</v>
      </c>
      <c r="B104" s="9" t="s">
        <v>124</v>
      </c>
      <c r="C104" s="23"/>
      <c r="D104" s="24"/>
      <c r="E104" s="78">
        <f>E105+E108+E111</f>
        <v>14852.699999999999</v>
      </c>
    </row>
    <row r="105" spans="1:7" ht="15" customHeight="1">
      <c r="A105" s="1" t="s">
        <v>126</v>
      </c>
      <c r="B105" s="9" t="s">
        <v>125</v>
      </c>
      <c r="C105" s="23"/>
      <c r="D105" s="24"/>
      <c r="E105" s="78">
        <v>3175</v>
      </c>
      <c r="F105" s="120"/>
      <c r="G105" s="122"/>
    </row>
    <row r="106" spans="1:5" ht="15">
      <c r="A106" s="19" t="s">
        <v>187</v>
      </c>
      <c r="B106" s="9" t="s">
        <v>125</v>
      </c>
      <c r="C106" s="9">
        <v>620</v>
      </c>
      <c r="D106" s="10"/>
      <c r="E106" s="78">
        <v>3175</v>
      </c>
    </row>
    <row r="107" spans="1:5" ht="14.25" customHeight="1">
      <c r="A107" s="1" t="s">
        <v>2</v>
      </c>
      <c r="B107" s="9" t="s">
        <v>125</v>
      </c>
      <c r="C107" s="9">
        <v>620</v>
      </c>
      <c r="D107" s="10" t="s">
        <v>52</v>
      </c>
      <c r="E107" s="78">
        <v>3175</v>
      </c>
    </row>
    <row r="108" spans="1:5" ht="30" customHeight="1">
      <c r="A108" s="1" t="s">
        <v>165</v>
      </c>
      <c r="B108" s="9" t="s">
        <v>164</v>
      </c>
      <c r="C108" s="9"/>
      <c r="D108" s="10"/>
      <c r="E108" s="11">
        <f>E109</f>
        <v>11284.8</v>
      </c>
    </row>
    <row r="109" spans="1:5" ht="15">
      <c r="A109" s="19" t="s">
        <v>187</v>
      </c>
      <c r="B109" s="9" t="s">
        <v>164</v>
      </c>
      <c r="C109" s="9">
        <v>620</v>
      </c>
      <c r="D109" s="10"/>
      <c r="E109" s="11">
        <f>E110</f>
        <v>11284.8</v>
      </c>
    </row>
    <row r="110" spans="1:9" s="17" customFormat="1" ht="12" customHeight="1">
      <c r="A110" s="1" t="s">
        <v>2</v>
      </c>
      <c r="B110" s="9" t="s">
        <v>164</v>
      </c>
      <c r="C110" s="9">
        <v>620</v>
      </c>
      <c r="D110" s="10" t="s">
        <v>52</v>
      </c>
      <c r="E110" s="11">
        <v>11284.8</v>
      </c>
      <c r="F110" s="130"/>
      <c r="G110" s="131"/>
      <c r="H110" s="39"/>
      <c r="I110" s="39"/>
    </row>
    <row r="111" spans="1:9" s="17" customFormat="1" ht="18" customHeight="1">
      <c r="A111" s="1" t="s">
        <v>199</v>
      </c>
      <c r="B111" s="9" t="s">
        <v>198</v>
      </c>
      <c r="C111" s="9"/>
      <c r="D111" s="10"/>
      <c r="E111" s="11">
        <v>392.9</v>
      </c>
      <c r="F111" s="41"/>
      <c r="G111" s="41"/>
      <c r="H111" s="39"/>
      <c r="I111" s="39"/>
    </row>
    <row r="112" spans="1:9" s="17" customFormat="1" ht="18.75" customHeight="1">
      <c r="A112" s="19" t="s">
        <v>187</v>
      </c>
      <c r="B112" s="9" t="s">
        <v>198</v>
      </c>
      <c r="C112" s="9">
        <v>620</v>
      </c>
      <c r="D112" s="10"/>
      <c r="E112" s="11">
        <v>392.9</v>
      </c>
      <c r="F112" s="41"/>
      <c r="G112" s="41"/>
      <c r="H112" s="39"/>
      <c r="I112" s="39"/>
    </row>
    <row r="113" spans="1:9" s="17" customFormat="1" ht="15" customHeight="1">
      <c r="A113" s="1" t="str">
        <f>$A$110</f>
        <v>Культура</v>
      </c>
      <c r="B113" s="9" t="s">
        <v>198</v>
      </c>
      <c r="C113" s="9">
        <v>620</v>
      </c>
      <c r="D113" s="10" t="s">
        <v>52</v>
      </c>
      <c r="E113" s="11">
        <v>392.9</v>
      </c>
      <c r="F113" s="41"/>
      <c r="G113" s="41"/>
      <c r="H113" s="39"/>
      <c r="I113" s="39"/>
    </row>
    <row r="114" spans="1:9" s="17" customFormat="1" ht="17.25" customHeight="1">
      <c r="A114" s="1" t="s">
        <v>180</v>
      </c>
      <c r="B114" s="9" t="s">
        <v>128</v>
      </c>
      <c r="C114" s="9"/>
      <c r="D114" s="10"/>
      <c r="E114" s="11">
        <v>1620</v>
      </c>
      <c r="F114" s="39"/>
      <c r="G114" s="39"/>
      <c r="H114" s="39"/>
      <c r="I114" s="39"/>
    </row>
    <row r="115" spans="1:7" ht="16.5" customHeight="1">
      <c r="A115" s="1" t="s">
        <v>272</v>
      </c>
      <c r="B115" s="9" t="s">
        <v>271</v>
      </c>
      <c r="C115" s="9"/>
      <c r="D115" s="10"/>
      <c r="E115" s="11">
        <v>1620</v>
      </c>
      <c r="F115" s="43"/>
      <c r="G115" s="43"/>
    </row>
    <row r="116" spans="1:7" ht="15">
      <c r="A116" s="19" t="s">
        <v>183</v>
      </c>
      <c r="B116" s="9" t="s">
        <v>271</v>
      </c>
      <c r="C116" s="9">
        <v>240</v>
      </c>
      <c r="D116" s="10"/>
      <c r="E116" s="11">
        <v>1620</v>
      </c>
      <c r="F116" s="43"/>
      <c r="G116" s="43"/>
    </row>
    <row r="117" spans="1:7" ht="18" customHeight="1">
      <c r="A117" s="1" t="s">
        <v>0</v>
      </c>
      <c r="B117" s="9" t="s">
        <v>271</v>
      </c>
      <c r="C117" s="9">
        <v>240</v>
      </c>
      <c r="D117" s="10" t="s">
        <v>53</v>
      </c>
      <c r="E117" s="11">
        <v>1620</v>
      </c>
      <c r="F117" s="43"/>
      <c r="G117" s="43"/>
    </row>
    <row r="118" spans="1:7" ht="26.25" customHeight="1">
      <c r="A118" s="107" t="s">
        <v>55</v>
      </c>
      <c r="B118" s="9" t="s">
        <v>129</v>
      </c>
      <c r="C118" s="9"/>
      <c r="D118" s="10"/>
      <c r="E118" s="11">
        <f>E119+E125+E132</f>
        <v>2000</v>
      </c>
      <c r="F118" s="130"/>
      <c r="G118" s="138"/>
    </row>
    <row r="119" spans="1:5" ht="17.25" customHeight="1">
      <c r="A119" s="3" t="s">
        <v>181</v>
      </c>
      <c r="B119" s="9" t="s">
        <v>130</v>
      </c>
      <c r="C119" s="23"/>
      <c r="D119" s="24"/>
      <c r="E119" s="78">
        <f>530+80</f>
        <v>610</v>
      </c>
    </row>
    <row r="120" spans="1:7" ht="15.75" customHeight="1">
      <c r="A120" s="96" t="s">
        <v>135</v>
      </c>
      <c r="B120" s="9" t="s">
        <v>131</v>
      </c>
      <c r="C120" s="23"/>
      <c r="D120" s="24"/>
      <c r="E120" s="78">
        <f>530+80</f>
        <v>610</v>
      </c>
      <c r="F120" s="36"/>
      <c r="G120" s="36"/>
    </row>
    <row r="121" spans="1:7" ht="18.75" customHeight="1">
      <c r="A121" s="19" t="s">
        <v>183</v>
      </c>
      <c r="B121" s="9" t="s">
        <v>131</v>
      </c>
      <c r="C121" s="9">
        <v>240</v>
      </c>
      <c r="D121" s="10"/>
      <c r="E121" s="78">
        <v>530</v>
      </c>
      <c r="F121" s="43"/>
      <c r="G121" s="43"/>
    </row>
    <row r="122" spans="1:7" ht="15">
      <c r="A122" s="1" t="s">
        <v>10</v>
      </c>
      <c r="B122" s="9" t="s">
        <v>131</v>
      </c>
      <c r="C122" s="9">
        <v>240</v>
      </c>
      <c r="D122" s="10" t="s">
        <v>56</v>
      </c>
      <c r="E122" s="78">
        <v>530</v>
      </c>
      <c r="F122" s="43"/>
      <c r="G122" s="43"/>
    </row>
    <row r="123" spans="1:7" ht="15">
      <c r="A123" s="19" t="s">
        <v>189</v>
      </c>
      <c r="B123" s="9" t="s">
        <v>131</v>
      </c>
      <c r="C123" s="9">
        <v>320</v>
      </c>
      <c r="D123" s="10"/>
      <c r="E123" s="78">
        <v>80</v>
      </c>
      <c r="F123" s="43"/>
      <c r="G123" s="43"/>
    </row>
    <row r="124" spans="1:7" ht="15">
      <c r="A124" s="1" t="s">
        <v>7</v>
      </c>
      <c r="B124" s="9" t="s">
        <v>131</v>
      </c>
      <c r="C124" s="9">
        <v>320</v>
      </c>
      <c r="D124" s="10" t="s">
        <v>57</v>
      </c>
      <c r="E124" s="78">
        <v>80</v>
      </c>
      <c r="F124" s="43"/>
      <c r="G124" s="43"/>
    </row>
    <row r="125" spans="1:7" ht="28.5" customHeight="1">
      <c r="A125" s="3" t="s">
        <v>182</v>
      </c>
      <c r="B125" s="9" t="s">
        <v>132</v>
      </c>
      <c r="C125" s="9"/>
      <c r="D125" s="10"/>
      <c r="E125" s="11">
        <f>E128+E131</f>
        <v>1370</v>
      </c>
      <c r="F125" s="86"/>
      <c r="G125" s="36"/>
    </row>
    <row r="126" spans="1:7" ht="13.5" customHeight="1">
      <c r="A126" s="13" t="s">
        <v>134</v>
      </c>
      <c r="B126" s="9" t="s">
        <v>133</v>
      </c>
      <c r="C126" s="9"/>
      <c r="D126" s="10"/>
      <c r="E126" s="11">
        <v>1370</v>
      </c>
      <c r="F126" s="43"/>
      <c r="G126" s="36"/>
    </row>
    <row r="127" spans="1:7" ht="13.5" customHeight="1">
      <c r="A127" s="19" t="s">
        <v>189</v>
      </c>
      <c r="B127" s="9" t="s">
        <v>133</v>
      </c>
      <c r="C127" s="9">
        <v>320</v>
      </c>
      <c r="D127" s="10"/>
      <c r="E127" s="11">
        <v>1370</v>
      </c>
      <c r="F127" s="43"/>
      <c r="G127" s="43"/>
    </row>
    <row r="128" spans="1:7" ht="13.5" customHeight="1">
      <c r="A128" s="1" t="s">
        <v>7</v>
      </c>
      <c r="B128" s="9" t="s">
        <v>133</v>
      </c>
      <c r="C128" s="9">
        <v>320</v>
      </c>
      <c r="D128" s="10" t="s">
        <v>57</v>
      </c>
      <c r="E128" s="11">
        <v>1370</v>
      </c>
      <c r="F128" s="12"/>
      <c r="G128" s="43"/>
    </row>
    <row r="129" spans="1:7" ht="19.5" customHeight="1" hidden="1">
      <c r="A129" s="1"/>
      <c r="B129" s="9"/>
      <c r="C129" s="9"/>
      <c r="D129" s="10"/>
      <c r="E129" s="11">
        <v>0</v>
      </c>
      <c r="F129" s="86"/>
      <c r="G129" s="43"/>
    </row>
    <row r="130" spans="1:7" ht="15" customHeight="1" hidden="1">
      <c r="A130" s="19"/>
      <c r="B130" s="9"/>
      <c r="C130" s="9"/>
      <c r="D130" s="10"/>
      <c r="E130" s="11">
        <v>0</v>
      </c>
      <c r="F130" s="86"/>
      <c r="G130" s="43"/>
    </row>
    <row r="131" spans="1:7" ht="15.75" customHeight="1" hidden="1">
      <c r="A131" s="1"/>
      <c r="B131" s="9"/>
      <c r="C131" s="9"/>
      <c r="D131" s="10"/>
      <c r="E131" s="11">
        <v>0</v>
      </c>
      <c r="F131" s="86"/>
      <c r="G131" s="43"/>
    </row>
    <row r="132" spans="1:7" ht="17.25" customHeight="1">
      <c r="A132" s="1" t="s">
        <v>215</v>
      </c>
      <c r="B132" s="9" t="s">
        <v>216</v>
      </c>
      <c r="C132" s="9"/>
      <c r="D132" s="10"/>
      <c r="E132" s="11">
        <v>20</v>
      </c>
      <c r="F132" s="86"/>
      <c r="G132" s="43"/>
    </row>
    <row r="133" spans="1:7" ht="18" customHeight="1">
      <c r="A133" s="19" t="s">
        <v>189</v>
      </c>
      <c r="B133" s="9" t="s">
        <v>214</v>
      </c>
      <c r="C133" s="9">
        <v>320</v>
      </c>
      <c r="D133" s="10"/>
      <c r="E133" s="11">
        <v>20</v>
      </c>
      <c r="F133" s="86"/>
      <c r="G133" s="43"/>
    </row>
    <row r="134" spans="1:7" ht="15" customHeight="1">
      <c r="A134" s="1" t="s">
        <v>7</v>
      </c>
      <c r="B134" s="9" t="s">
        <v>214</v>
      </c>
      <c r="C134" s="9">
        <v>320</v>
      </c>
      <c r="D134" s="10" t="s">
        <v>57</v>
      </c>
      <c r="E134" s="11">
        <v>20</v>
      </c>
      <c r="F134" s="86"/>
      <c r="G134" s="43"/>
    </row>
    <row r="135" spans="1:7" ht="33" customHeight="1" hidden="1">
      <c r="A135" s="30" t="s">
        <v>84</v>
      </c>
      <c r="B135" s="9" t="s">
        <v>42</v>
      </c>
      <c r="C135" s="9"/>
      <c r="D135" s="10"/>
      <c r="E135" s="11">
        <f>E136+E139</f>
        <v>0</v>
      </c>
      <c r="F135" s="43"/>
      <c r="G135" s="43"/>
    </row>
    <row r="136" spans="1:7" ht="42" customHeight="1" hidden="1">
      <c r="A136" s="1" t="s">
        <v>246</v>
      </c>
      <c r="B136" s="9" t="s">
        <v>201</v>
      </c>
      <c r="C136" s="100"/>
      <c r="D136" s="10"/>
      <c r="E136" s="11">
        <v>0</v>
      </c>
      <c r="F136" s="43"/>
      <c r="G136" s="43"/>
    </row>
    <row r="137" spans="1:7" ht="19.5" customHeight="1" hidden="1">
      <c r="A137" s="101" t="s">
        <v>183</v>
      </c>
      <c r="B137" s="28" t="s">
        <v>201</v>
      </c>
      <c r="C137" s="9">
        <v>240</v>
      </c>
      <c r="D137" s="10"/>
      <c r="E137" s="11">
        <v>0</v>
      </c>
      <c r="F137" s="43"/>
      <c r="G137" s="43"/>
    </row>
    <row r="138" spans="1:7" ht="13.5" customHeight="1" hidden="1">
      <c r="A138" s="1" t="s">
        <v>6</v>
      </c>
      <c r="B138" s="28" t="s">
        <v>201</v>
      </c>
      <c r="C138" s="9">
        <v>240</v>
      </c>
      <c r="D138" s="10" t="s">
        <v>105</v>
      </c>
      <c r="E138" s="11">
        <v>0</v>
      </c>
      <c r="F138" s="43"/>
      <c r="G138" s="43"/>
    </row>
    <row r="139" spans="1:11" ht="33" customHeight="1" hidden="1">
      <c r="A139" s="1" t="s">
        <v>193</v>
      </c>
      <c r="B139" s="28" t="s">
        <v>192</v>
      </c>
      <c r="C139" s="29"/>
      <c r="D139" s="4"/>
      <c r="E139" s="11">
        <v>0</v>
      </c>
      <c r="F139" s="43"/>
      <c r="G139" s="43"/>
      <c r="H139" s="43"/>
      <c r="I139" s="43"/>
      <c r="J139" s="85"/>
      <c r="K139" s="85"/>
    </row>
    <row r="140" spans="1:11" ht="18.75" customHeight="1" hidden="1">
      <c r="A140" s="19" t="s">
        <v>183</v>
      </c>
      <c r="B140" s="28" t="s">
        <v>192</v>
      </c>
      <c r="C140" s="9">
        <v>240</v>
      </c>
      <c r="D140" s="10"/>
      <c r="E140" s="11">
        <v>0</v>
      </c>
      <c r="F140" s="43"/>
      <c r="G140" s="43"/>
      <c r="H140" s="43"/>
      <c r="I140" s="43"/>
      <c r="J140" s="85"/>
      <c r="K140" s="85"/>
    </row>
    <row r="141" spans="1:11" ht="12.75" customHeight="1" hidden="1">
      <c r="A141" s="1" t="s">
        <v>6</v>
      </c>
      <c r="B141" s="28" t="s">
        <v>192</v>
      </c>
      <c r="C141" s="9">
        <v>240</v>
      </c>
      <c r="D141" s="10" t="s">
        <v>105</v>
      </c>
      <c r="E141" s="11">
        <v>0</v>
      </c>
      <c r="F141" s="43"/>
      <c r="G141" s="43"/>
      <c r="H141" s="43"/>
      <c r="I141" s="43"/>
      <c r="J141" s="85"/>
      <c r="K141" s="85"/>
    </row>
    <row r="142" spans="1:11" ht="16.5" customHeight="1">
      <c r="A142" s="30" t="s">
        <v>25</v>
      </c>
      <c r="B142" s="23" t="s">
        <v>43</v>
      </c>
      <c r="C142" s="23"/>
      <c r="D142" s="24"/>
      <c r="E142" s="99">
        <f>E143+E147+E158+E169+E172+E178+E186+E198+E203+E207+E211+E224+E199</f>
        <v>62901.899999999994</v>
      </c>
      <c r="F142" s="141"/>
      <c r="G142" s="142"/>
      <c r="H142" s="142"/>
      <c r="I142" s="142"/>
      <c r="J142" s="142"/>
      <c r="K142" s="25"/>
    </row>
    <row r="143" spans="1:11" ht="15">
      <c r="A143" s="1" t="s">
        <v>60</v>
      </c>
      <c r="B143" s="9" t="s">
        <v>44</v>
      </c>
      <c r="C143" s="23"/>
      <c r="D143" s="24"/>
      <c r="E143" s="11">
        <v>2837.4</v>
      </c>
      <c r="F143" s="109"/>
      <c r="G143" s="42"/>
      <c r="H143" s="42"/>
      <c r="I143" s="42"/>
      <c r="J143" s="32"/>
      <c r="K143" s="25"/>
    </row>
    <row r="144" spans="1:11" ht="15">
      <c r="A144" s="1" t="s">
        <v>58</v>
      </c>
      <c r="B144" s="9" t="s">
        <v>64</v>
      </c>
      <c r="C144" s="9"/>
      <c r="D144" s="10"/>
      <c r="E144" s="11">
        <v>2837.4</v>
      </c>
      <c r="F144" s="34"/>
      <c r="G144" s="145"/>
      <c r="H144" s="121"/>
      <c r="I144" s="121"/>
      <c r="J144" s="85"/>
      <c r="K144" s="85"/>
    </row>
    <row r="145" spans="1:11" ht="15">
      <c r="A145" s="19" t="s">
        <v>185</v>
      </c>
      <c r="B145" s="9" t="s">
        <v>64</v>
      </c>
      <c r="C145" s="9">
        <v>120</v>
      </c>
      <c r="D145" s="10"/>
      <c r="E145" s="11">
        <v>2837.4</v>
      </c>
      <c r="F145" s="34"/>
      <c r="G145" s="127"/>
      <c r="H145" s="127"/>
      <c r="I145" s="127"/>
      <c r="J145" s="127"/>
      <c r="K145" s="85"/>
    </row>
    <row r="146" spans="1:11" ht="19.5" customHeight="1">
      <c r="A146" s="1" t="s">
        <v>29</v>
      </c>
      <c r="B146" s="9" t="s">
        <v>64</v>
      </c>
      <c r="C146" s="9">
        <v>120</v>
      </c>
      <c r="D146" s="10" t="s">
        <v>145</v>
      </c>
      <c r="E146" s="11">
        <v>2837.4</v>
      </c>
      <c r="F146" s="143"/>
      <c r="G146" s="144"/>
      <c r="H146" s="144"/>
      <c r="I146" s="144"/>
      <c r="J146" s="144"/>
      <c r="K146" s="144"/>
    </row>
    <row r="147" spans="1:11" ht="18" customHeight="1">
      <c r="A147" s="1" t="s">
        <v>61</v>
      </c>
      <c r="B147" s="9" t="s">
        <v>45</v>
      </c>
      <c r="C147" s="9"/>
      <c r="D147" s="10"/>
      <c r="E147" s="11">
        <f>E148+E151+E154+E156</f>
        <v>3377.5</v>
      </c>
      <c r="F147" s="43"/>
      <c r="G147" s="127"/>
      <c r="H147" s="127"/>
      <c r="I147" s="127"/>
      <c r="J147" s="127"/>
      <c r="K147" s="85"/>
    </row>
    <row r="148" spans="1:11" ht="15">
      <c r="A148" s="1" t="s">
        <v>62</v>
      </c>
      <c r="B148" s="9" t="s">
        <v>65</v>
      </c>
      <c r="C148" s="9"/>
      <c r="D148" s="10"/>
      <c r="E148" s="11">
        <v>2341.5</v>
      </c>
      <c r="F148" s="43"/>
      <c r="G148" s="44"/>
      <c r="H148" s="44"/>
      <c r="I148" s="44"/>
      <c r="J148" s="16"/>
      <c r="K148" s="85"/>
    </row>
    <row r="149" spans="1:11" ht="15">
      <c r="A149" s="19" t="s">
        <v>185</v>
      </c>
      <c r="B149" s="9" t="s">
        <v>65</v>
      </c>
      <c r="C149" s="9">
        <v>120</v>
      </c>
      <c r="D149" s="10"/>
      <c r="E149" s="11">
        <v>2341.5</v>
      </c>
      <c r="F149" s="43"/>
      <c r="G149" s="43"/>
      <c r="H149" s="43"/>
      <c r="I149" s="43"/>
      <c r="J149" s="85"/>
      <c r="K149" s="85"/>
    </row>
    <row r="150" spans="1:11" ht="33" customHeight="1">
      <c r="A150" s="1" t="s">
        <v>11</v>
      </c>
      <c r="B150" s="9" t="s">
        <v>65</v>
      </c>
      <c r="C150" s="9">
        <v>120</v>
      </c>
      <c r="D150" s="10" t="s">
        <v>146</v>
      </c>
      <c r="E150" s="11">
        <v>2341.5</v>
      </c>
      <c r="F150" s="86"/>
      <c r="G150" s="137"/>
      <c r="H150" s="137"/>
      <c r="I150" s="137"/>
      <c r="J150" s="137"/>
      <c r="K150" s="85"/>
    </row>
    <row r="151" spans="1:11" ht="14.25" customHeight="1">
      <c r="A151" s="1" t="s">
        <v>63</v>
      </c>
      <c r="B151" s="9" t="s">
        <v>66</v>
      </c>
      <c r="C151" s="9"/>
      <c r="D151" s="10"/>
      <c r="E151" s="11">
        <v>480</v>
      </c>
      <c r="F151" s="43"/>
      <c r="G151" s="45"/>
      <c r="H151" s="45"/>
      <c r="I151" s="45"/>
      <c r="J151" s="5"/>
      <c r="K151" s="85"/>
    </row>
    <row r="152" spans="1:11" ht="15">
      <c r="A152" s="19" t="s">
        <v>185</v>
      </c>
      <c r="B152" s="9" t="s">
        <v>66</v>
      </c>
      <c r="C152" s="9">
        <v>120</v>
      </c>
      <c r="D152" s="10"/>
      <c r="E152" s="11">
        <v>480</v>
      </c>
      <c r="F152" s="43"/>
      <c r="G152" s="45"/>
      <c r="H152" s="45"/>
      <c r="I152" s="45"/>
      <c r="J152" s="5"/>
      <c r="K152" s="85"/>
    </row>
    <row r="153" spans="1:11" ht="27.75" customHeight="1">
      <c r="A153" s="1" t="s">
        <v>11</v>
      </c>
      <c r="B153" s="9" t="s">
        <v>66</v>
      </c>
      <c r="C153" s="9">
        <v>120</v>
      </c>
      <c r="D153" s="10" t="s">
        <v>146</v>
      </c>
      <c r="E153" s="11">
        <v>480</v>
      </c>
      <c r="F153" s="86"/>
      <c r="G153" s="45"/>
      <c r="H153" s="45"/>
      <c r="I153" s="45"/>
      <c r="J153" s="5"/>
      <c r="K153" s="85"/>
    </row>
    <row r="154" spans="1:11" ht="17.25" customHeight="1">
      <c r="A154" s="19" t="s">
        <v>183</v>
      </c>
      <c r="B154" s="9" t="s">
        <v>66</v>
      </c>
      <c r="C154" s="9">
        <v>240</v>
      </c>
      <c r="D154" s="10"/>
      <c r="E154" s="11">
        <v>503</v>
      </c>
      <c r="F154" s="43"/>
      <c r="G154" s="43"/>
      <c r="H154" s="43"/>
      <c r="I154" s="43"/>
      <c r="J154" s="85"/>
      <c r="K154" s="85"/>
    </row>
    <row r="155" spans="1:11" ht="30" customHeight="1">
      <c r="A155" s="1" t="s">
        <v>11</v>
      </c>
      <c r="B155" s="9" t="s">
        <v>66</v>
      </c>
      <c r="C155" s="9">
        <v>240</v>
      </c>
      <c r="D155" s="10" t="s">
        <v>146</v>
      </c>
      <c r="E155" s="11">
        <v>503</v>
      </c>
      <c r="F155" s="118"/>
      <c r="G155" s="119"/>
      <c r="H155" s="43"/>
      <c r="I155" s="43"/>
      <c r="J155" s="85"/>
      <c r="K155" s="85"/>
    </row>
    <row r="156" spans="1:6" ht="14.25" customHeight="1">
      <c r="A156" s="1" t="s">
        <v>28</v>
      </c>
      <c r="B156" s="9" t="s">
        <v>66</v>
      </c>
      <c r="C156" s="9">
        <v>540</v>
      </c>
      <c r="D156" s="85"/>
      <c r="E156" s="11">
        <v>53</v>
      </c>
      <c r="F156" s="43"/>
    </row>
    <row r="157" spans="1:6" ht="34.5" customHeight="1">
      <c r="A157" s="1" t="s">
        <v>11</v>
      </c>
      <c r="B157" s="9" t="s">
        <v>66</v>
      </c>
      <c r="C157" s="9">
        <v>540</v>
      </c>
      <c r="D157" s="10" t="s">
        <v>146</v>
      </c>
      <c r="E157" s="11">
        <v>53</v>
      </c>
      <c r="F157" s="87"/>
    </row>
    <row r="158" spans="1:7" ht="14.25" customHeight="1">
      <c r="A158" s="1" t="s">
        <v>59</v>
      </c>
      <c r="B158" s="9" t="s">
        <v>50</v>
      </c>
      <c r="C158" s="9"/>
      <c r="D158" s="10"/>
      <c r="E158" s="11">
        <f>E159+E162+E165+E167</f>
        <v>25629.199999999997</v>
      </c>
      <c r="F158" s="89"/>
      <c r="G158" s="49"/>
    </row>
    <row r="159" spans="1:6" ht="18" customHeight="1">
      <c r="A159" s="1" t="s">
        <v>68</v>
      </c>
      <c r="B159" s="9" t="s">
        <v>70</v>
      </c>
      <c r="C159" s="9"/>
      <c r="D159" s="10"/>
      <c r="E159" s="11">
        <v>20481</v>
      </c>
      <c r="F159" s="43"/>
    </row>
    <row r="160" spans="1:6" ht="15">
      <c r="A160" s="19" t="s">
        <v>185</v>
      </c>
      <c r="B160" s="9" t="s">
        <v>70</v>
      </c>
      <c r="C160" s="9">
        <v>120</v>
      </c>
      <c r="D160" s="10"/>
      <c r="E160" s="11">
        <v>20481</v>
      </c>
      <c r="F160" s="43"/>
    </row>
    <row r="161" spans="1:6" ht="30" customHeight="1">
      <c r="A161" s="1" t="s">
        <v>18</v>
      </c>
      <c r="B161" s="9" t="s">
        <v>70</v>
      </c>
      <c r="C161" s="9">
        <v>120</v>
      </c>
      <c r="D161" s="10" t="s">
        <v>147</v>
      </c>
      <c r="E161" s="11">
        <v>20481</v>
      </c>
      <c r="F161" s="86"/>
    </row>
    <row r="162" spans="1:6" ht="15" customHeight="1">
      <c r="A162" s="1" t="s">
        <v>69</v>
      </c>
      <c r="B162" s="9" t="s">
        <v>67</v>
      </c>
      <c r="C162" s="9"/>
      <c r="D162" s="10"/>
      <c r="E162" s="11">
        <v>4325.1</v>
      </c>
      <c r="F162" s="43"/>
    </row>
    <row r="163" spans="1:6" ht="14.25" customHeight="1">
      <c r="A163" s="19" t="s">
        <v>183</v>
      </c>
      <c r="B163" s="9" t="s">
        <v>67</v>
      </c>
      <c r="C163" s="9">
        <v>240</v>
      </c>
      <c r="D163" s="10"/>
      <c r="E163" s="11">
        <v>4325.1</v>
      </c>
      <c r="F163" s="43"/>
    </row>
    <row r="164" spans="1:9" ht="27">
      <c r="A164" s="1" t="s">
        <v>33</v>
      </c>
      <c r="B164" s="9" t="s">
        <v>67</v>
      </c>
      <c r="C164" s="9">
        <v>240</v>
      </c>
      <c r="D164" s="10" t="s">
        <v>147</v>
      </c>
      <c r="E164" s="11">
        <v>4325.1</v>
      </c>
      <c r="F164" s="120"/>
      <c r="G164" s="121"/>
      <c r="H164" s="121"/>
      <c r="I164" s="121"/>
    </row>
    <row r="165" spans="1:6" ht="15">
      <c r="A165" s="19" t="s">
        <v>186</v>
      </c>
      <c r="B165" s="9" t="s">
        <v>67</v>
      </c>
      <c r="C165" s="9">
        <v>850</v>
      </c>
      <c r="D165" s="10"/>
      <c r="E165" s="11">
        <v>20</v>
      </c>
      <c r="F165" s="43"/>
    </row>
    <row r="166" spans="1:6" ht="30" customHeight="1">
      <c r="A166" s="1" t="s">
        <v>18</v>
      </c>
      <c r="B166" s="9" t="s">
        <v>67</v>
      </c>
      <c r="C166" s="9">
        <v>850</v>
      </c>
      <c r="D166" s="10" t="s">
        <v>147</v>
      </c>
      <c r="E166" s="11">
        <v>20</v>
      </c>
      <c r="F166" s="86"/>
    </row>
    <row r="167" spans="1:7" ht="17.25" customHeight="1">
      <c r="A167" s="1" t="s">
        <v>28</v>
      </c>
      <c r="B167" s="9" t="s">
        <v>67</v>
      </c>
      <c r="C167" s="9">
        <v>540</v>
      </c>
      <c r="D167" s="10"/>
      <c r="E167" s="9">
        <v>803.1</v>
      </c>
      <c r="F167" s="43"/>
      <c r="G167" s="111" t="s">
        <v>297</v>
      </c>
    </row>
    <row r="168" spans="1:9" ht="27">
      <c r="A168" s="1" t="s">
        <v>18</v>
      </c>
      <c r="B168" s="9" t="s">
        <v>67</v>
      </c>
      <c r="C168" s="9">
        <v>540</v>
      </c>
      <c r="D168" s="10" t="s">
        <v>147</v>
      </c>
      <c r="E168" s="9">
        <v>803.1</v>
      </c>
      <c r="F168" s="139"/>
      <c r="G168" s="140"/>
      <c r="H168" s="140"/>
      <c r="I168" s="140"/>
    </row>
    <row r="169" spans="1:6" ht="15">
      <c r="A169" s="1" t="s">
        <v>76</v>
      </c>
      <c r="B169" s="9" t="s">
        <v>46</v>
      </c>
      <c r="C169" s="9"/>
      <c r="D169" s="10"/>
      <c r="E169" s="11">
        <v>3568</v>
      </c>
      <c r="F169" s="43"/>
    </row>
    <row r="170" spans="1:5" ht="15">
      <c r="A170" s="1" t="s">
        <v>4</v>
      </c>
      <c r="B170" s="9" t="s">
        <v>71</v>
      </c>
      <c r="C170" s="9">
        <v>870</v>
      </c>
      <c r="D170" s="10"/>
      <c r="E170" s="11">
        <v>3568</v>
      </c>
    </row>
    <row r="171" spans="1:8" ht="15">
      <c r="A171" s="1" t="s">
        <v>3</v>
      </c>
      <c r="B171" s="9" t="s">
        <v>71</v>
      </c>
      <c r="C171" s="9">
        <v>870</v>
      </c>
      <c r="D171" s="10" t="s">
        <v>148</v>
      </c>
      <c r="E171" s="11">
        <v>3568</v>
      </c>
      <c r="F171" s="120"/>
      <c r="G171" s="122"/>
      <c r="H171" s="122"/>
    </row>
    <row r="172" spans="1:9" ht="30.75" customHeight="1">
      <c r="A172" s="1" t="s">
        <v>79</v>
      </c>
      <c r="B172" s="9" t="s">
        <v>47</v>
      </c>
      <c r="C172" s="9"/>
      <c r="D172" s="10"/>
      <c r="E172" s="11">
        <f>E173</f>
        <v>593.1999999999999</v>
      </c>
      <c r="F172" s="120"/>
      <c r="G172" s="122"/>
      <c r="H172" s="122"/>
      <c r="I172" s="122"/>
    </row>
    <row r="173" spans="1:5" ht="13.5" customHeight="1">
      <c r="A173" s="1" t="s">
        <v>144</v>
      </c>
      <c r="B173" s="9" t="s">
        <v>163</v>
      </c>
      <c r="C173" s="9"/>
      <c r="D173" s="10"/>
      <c r="E173" s="11">
        <f>E174+E176</f>
        <v>593.1999999999999</v>
      </c>
    </row>
    <row r="174" spans="1:5" ht="15">
      <c r="A174" s="19" t="s">
        <v>185</v>
      </c>
      <c r="B174" s="9" t="s">
        <v>163</v>
      </c>
      <c r="C174" s="9">
        <v>120</v>
      </c>
      <c r="D174" s="10"/>
      <c r="E174" s="11">
        <v>524.8</v>
      </c>
    </row>
    <row r="175" spans="1:5" ht="15">
      <c r="A175" s="1" t="s">
        <v>10</v>
      </c>
      <c r="B175" s="9" t="s">
        <v>163</v>
      </c>
      <c r="C175" s="9">
        <v>120</v>
      </c>
      <c r="D175" s="10" t="s">
        <v>56</v>
      </c>
      <c r="E175" s="11">
        <v>524.8</v>
      </c>
    </row>
    <row r="176" spans="1:5" ht="17.25" customHeight="1">
      <c r="A176" s="19" t="s">
        <v>183</v>
      </c>
      <c r="B176" s="9" t="s">
        <v>163</v>
      </c>
      <c r="C176" s="9">
        <v>240</v>
      </c>
      <c r="D176" s="10"/>
      <c r="E176" s="11">
        <v>68.4</v>
      </c>
    </row>
    <row r="177" spans="1:5" ht="15">
      <c r="A177" s="1" t="s">
        <v>10</v>
      </c>
      <c r="B177" s="9" t="s">
        <v>163</v>
      </c>
      <c r="C177" s="9">
        <v>240</v>
      </c>
      <c r="D177" s="10" t="s">
        <v>56</v>
      </c>
      <c r="E177" s="11">
        <v>68.4</v>
      </c>
    </row>
    <row r="178" spans="1:7" ht="27">
      <c r="A178" s="1" t="s">
        <v>149</v>
      </c>
      <c r="B178" s="9" t="s">
        <v>48</v>
      </c>
      <c r="C178" s="9"/>
      <c r="D178" s="10"/>
      <c r="E178" s="11">
        <f>E179</f>
        <v>10229.7</v>
      </c>
      <c r="F178" s="120"/>
      <c r="G178" s="122"/>
    </row>
    <row r="179" spans="1:5" ht="15">
      <c r="A179" s="1" t="s">
        <v>77</v>
      </c>
      <c r="B179" s="9" t="s">
        <v>136</v>
      </c>
      <c r="C179" s="9"/>
      <c r="D179" s="10"/>
      <c r="E179" s="11">
        <f>E180+E182+E184</f>
        <v>10229.7</v>
      </c>
    </row>
    <row r="180" spans="1:5" ht="15">
      <c r="A180" s="19" t="s">
        <v>184</v>
      </c>
      <c r="B180" s="9" t="s">
        <v>136</v>
      </c>
      <c r="C180" s="9">
        <v>110</v>
      </c>
      <c r="D180" s="10"/>
      <c r="E180" s="11">
        <v>8257.5</v>
      </c>
    </row>
    <row r="181" spans="1:5" ht="15">
      <c r="A181" s="1" t="s">
        <v>10</v>
      </c>
      <c r="B181" s="9" t="s">
        <v>136</v>
      </c>
      <c r="C181" s="9">
        <v>110</v>
      </c>
      <c r="D181" s="10" t="s">
        <v>56</v>
      </c>
      <c r="E181" s="11">
        <v>8257.5</v>
      </c>
    </row>
    <row r="182" spans="1:5" ht="16.5" customHeight="1">
      <c r="A182" s="19" t="s">
        <v>183</v>
      </c>
      <c r="B182" s="9" t="s">
        <v>136</v>
      </c>
      <c r="C182" s="9">
        <v>240</v>
      </c>
      <c r="D182" s="10"/>
      <c r="E182" s="11">
        <v>1971.7</v>
      </c>
    </row>
    <row r="183" spans="1:5" ht="13.5" customHeight="1">
      <c r="A183" s="1" t="s">
        <v>10</v>
      </c>
      <c r="B183" s="9" t="s">
        <v>136</v>
      </c>
      <c r="C183" s="9">
        <v>240</v>
      </c>
      <c r="D183" s="10" t="s">
        <v>56</v>
      </c>
      <c r="E183" s="11">
        <v>1971.7</v>
      </c>
    </row>
    <row r="184" spans="1:5" ht="15">
      <c r="A184" s="19" t="s">
        <v>186</v>
      </c>
      <c r="B184" s="9" t="s">
        <v>137</v>
      </c>
      <c r="C184" s="9">
        <v>850</v>
      </c>
      <c r="D184" s="10"/>
      <c r="E184" s="11">
        <v>0.5</v>
      </c>
    </row>
    <row r="185" spans="1:5" ht="15">
      <c r="A185" s="1" t="s">
        <v>10</v>
      </c>
      <c r="B185" s="9" t="s">
        <v>137</v>
      </c>
      <c r="C185" s="9">
        <v>850</v>
      </c>
      <c r="D185" s="10" t="s">
        <v>56</v>
      </c>
      <c r="E185" s="11">
        <v>0.5</v>
      </c>
    </row>
    <row r="186" spans="1:5" ht="20.25" customHeight="1">
      <c r="A186" s="1" t="s">
        <v>166</v>
      </c>
      <c r="B186" s="9" t="s">
        <v>150</v>
      </c>
      <c r="C186" s="9"/>
      <c r="D186" s="10"/>
      <c r="E186" s="11">
        <f>E187+E192+E195</f>
        <v>2230.1</v>
      </c>
    </row>
    <row r="187" spans="1:11" ht="13.5">
      <c r="A187" s="1" t="s">
        <v>151</v>
      </c>
      <c r="B187" s="9" t="s">
        <v>138</v>
      </c>
      <c r="C187" s="9"/>
      <c r="D187" s="10"/>
      <c r="E187" s="11">
        <f>E189+E191</f>
        <v>1570</v>
      </c>
      <c r="F187" s="116"/>
      <c r="G187" s="117"/>
      <c r="H187" s="117"/>
      <c r="I187" s="117"/>
      <c r="J187" s="117"/>
      <c r="K187" s="117"/>
    </row>
    <row r="188" spans="1:8" ht="18" customHeight="1">
      <c r="A188" s="19" t="s">
        <v>183</v>
      </c>
      <c r="B188" s="9" t="s">
        <v>138</v>
      </c>
      <c r="C188" s="9">
        <v>240</v>
      </c>
      <c r="D188" s="10"/>
      <c r="E188" s="11">
        <v>1520</v>
      </c>
      <c r="F188" s="132"/>
      <c r="G188" s="122"/>
      <c r="H188" s="122"/>
    </row>
    <row r="189" spans="1:7" ht="15.75" customHeight="1">
      <c r="A189" s="1" t="s">
        <v>10</v>
      </c>
      <c r="B189" s="9" t="s">
        <v>138</v>
      </c>
      <c r="C189" s="9">
        <v>240</v>
      </c>
      <c r="D189" s="10" t="s">
        <v>56</v>
      </c>
      <c r="E189" s="11">
        <v>1520</v>
      </c>
      <c r="F189" s="120"/>
      <c r="G189" s="122"/>
    </row>
    <row r="190" spans="1:8" ht="15">
      <c r="A190" s="19" t="s">
        <v>186</v>
      </c>
      <c r="B190" s="9" t="s">
        <v>138</v>
      </c>
      <c r="C190" s="9">
        <v>850</v>
      </c>
      <c r="D190" s="10"/>
      <c r="E190" s="11">
        <v>50</v>
      </c>
      <c r="F190" s="120"/>
      <c r="G190" s="122"/>
      <c r="H190" s="122"/>
    </row>
    <row r="191" spans="1:8" ht="15">
      <c r="A191" s="1" t="s">
        <v>10</v>
      </c>
      <c r="B191" s="9" t="s">
        <v>138</v>
      </c>
      <c r="C191" s="9">
        <v>850</v>
      </c>
      <c r="D191" s="10" t="s">
        <v>56</v>
      </c>
      <c r="E191" s="11">
        <v>50</v>
      </c>
      <c r="F191" s="120"/>
      <c r="G191" s="122"/>
      <c r="H191" s="122"/>
    </row>
    <row r="192" spans="1:8" ht="15">
      <c r="A192" s="1" t="s">
        <v>203</v>
      </c>
      <c r="B192" s="9" t="s">
        <v>202</v>
      </c>
      <c r="C192" s="9"/>
      <c r="D192" s="10"/>
      <c r="E192" s="11">
        <v>610.1</v>
      </c>
      <c r="F192" s="47"/>
      <c r="G192" s="47"/>
      <c r="H192" s="47"/>
    </row>
    <row r="193" spans="1:8" ht="18" customHeight="1">
      <c r="A193" s="19" t="s">
        <v>183</v>
      </c>
      <c r="B193" s="9" t="s">
        <v>202</v>
      </c>
      <c r="C193" s="9">
        <v>240</v>
      </c>
      <c r="D193" s="10"/>
      <c r="E193" s="11">
        <v>610.1</v>
      </c>
      <c r="F193" s="47"/>
      <c r="G193" s="47"/>
      <c r="H193" s="47"/>
    </row>
    <row r="194" spans="1:8" ht="15">
      <c r="A194" s="1" t="s">
        <v>10</v>
      </c>
      <c r="B194" s="9" t="s">
        <v>202</v>
      </c>
      <c r="C194" s="9">
        <v>240</v>
      </c>
      <c r="D194" s="10" t="s">
        <v>56</v>
      </c>
      <c r="E194" s="11">
        <v>610.1</v>
      </c>
      <c r="F194" s="47"/>
      <c r="G194" s="47"/>
      <c r="H194" s="47"/>
    </row>
    <row r="195" spans="1:8" ht="15">
      <c r="A195" s="1" t="s">
        <v>205</v>
      </c>
      <c r="B195" s="9" t="s">
        <v>204</v>
      </c>
      <c r="C195" s="9"/>
      <c r="D195" s="10"/>
      <c r="E195" s="11">
        <v>50</v>
      </c>
      <c r="F195" s="47"/>
      <c r="G195" s="47"/>
      <c r="H195" s="47"/>
    </row>
    <row r="196" spans="1:8" ht="15">
      <c r="A196" s="1" t="s">
        <v>206</v>
      </c>
      <c r="B196" s="9" t="s">
        <v>204</v>
      </c>
      <c r="C196" s="9">
        <v>350</v>
      </c>
      <c r="D196" s="10"/>
      <c r="E196" s="11">
        <v>50</v>
      </c>
      <c r="F196" s="47"/>
      <c r="G196" s="47"/>
      <c r="H196" s="47"/>
    </row>
    <row r="197" spans="1:8" ht="13.5" customHeight="1">
      <c r="A197" s="1" t="s">
        <v>10</v>
      </c>
      <c r="B197" s="9" t="s">
        <v>204</v>
      </c>
      <c r="C197" s="9">
        <v>350</v>
      </c>
      <c r="D197" s="10" t="s">
        <v>56</v>
      </c>
      <c r="E197" s="11">
        <v>50</v>
      </c>
      <c r="F197" s="47"/>
      <c r="G197" s="47"/>
      <c r="H197" s="47"/>
    </row>
    <row r="198" spans="1:5" ht="0" customHeight="1" hidden="1">
      <c r="A198" s="90" t="s">
        <v>78</v>
      </c>
      <c r="B198" s="91" t="s">
        <v>49</v>
      </c>
      <c r="C198" s="91"/>
      <c r="D198" s="92"/>
      <c r="E198" s="93"/>
    </row>
    <row r="199" spans="1:5" ht="18" customHeight="1">
      <c r="A199" s="1" t="s">
        <v>78</v>
      </c>
      <c r="B199" s="9" t="s">
        <v>49</v>
      </c>
      <c r="C199" s="9"/>
      <c r="D199" s="10"/>
      <c r="E199" s="11">
        <f>E201</f>
        <v>448.3</v>
      </c>
    </row>
    <row r="200" spans="1:5" ht="15.75" customHeight="1">
      <c r="A200" s="1" t="s">
        <v>153</v>
      </c>
      <c r="B200" s="8" t="s">
        <v>162</v>
      </c>
      <c r="C200" s="9"/>
      <c r="D200" s="10"/>
      <c r="E200" s="11">
        <f>E201</f>
        <v>448.3</v>
      </c>
    </row>
    <row r="201" spans="1:5" ht="15" customHeight="1">
      <c r="A201" s="19" t="s">
        <v>185</v>
      </c>
      <c r="B201" s="8" t="s">
        <v>162</v>
      </c>
      <c r="C201" s="9">
        <v>120</v>
      </c>
      <c r="D201" s="10"/>
      <c r="E201" s="11">
        <f>E202</f>
        <v>448.3</v>
      </c>
    </row>
    <row r="202" spans="1:5" ht="15" customHeight="1">
      <c r="A202" s="1" t="s">
        <v>8</v>
      </c>
      <c r="B202" s="8" t="s">
        <v>162</v>
      </c>
      <c r="C202" s="9">
        <v>120</v>
      </c>
      <c r="D202" s="10" t="s">
        <v>154</v>
      </c>
      <c r="E202" s="11">
        <v>448.3</v>
      </c>
    </row>
    <row r="203" spans="1:5" ht="14.25" customHeight="1">
      <c r="A203" s="4" t="s">
        <v>167</v>
      </c>
      <c r="B203" s="26" t="s">
        <v>152</v>
      </c>
      <c r="C203" s="9"/>
      <c r="D203" s="10"/>
      <c r="E203" s="11">
        <v>200</v>
      </c>
    </row>
    <row r="204" spans="1:5" ht="17.25" customHeight="1">
      <c r="A204" s="4" t="s">
        <v>168</v>
      </c>
      <c r="B204" s="26" t="s">
        <v>139</v>
      </c>
      <c r="C204" s="9"/>
      <c r="D204" s="10"/>
      <c r="E204" s="11">
        <v>200</v>
      </c>
    </row>
    <row r="205" spans="1:6" ht="32.25" customHeight="1">
      <c r="A205" s="21" t="s">
        <v>288</v>
      </c>
      <c r="B205" s="26" t="s">
        <v>139</v>
      </c>
      <c r="C205" s="14">
        <v>810</v>
      </c>
      <c r="D205" s="10"/>
      <c r="E205" s="11">
        <v>200</v>
      </c>
      <c r="F205" s="33">
        <v>811</v>
      </c>
    </row>
    <row r="206" spans="1:5" ht="14.25" customHeight="1">
      <c r="A206" s="13" t="s">
        <v>30</v>
      </c>
      <c r="B206" s="26" t="s">
        <v>139</v>
      </c>
      <c r="C206" s="14">
        <v>810</v>
      </c>
      <c r="D206" s="27" t="s">
        <v>31</v>
      </c>
      <c r="E206" s="11">
        <v>200</v>
      </c>
    </row>
    <row r="207" spans="1:5" ht="30" customHeight="1">
      <c r="A207" s="4" t="s">
        <v>80</v>
      </c>
      <c r="B207" s="26" t="s">
        <v>155</v>
      </c>
      <c r="C207" s="14"/>
      <c r="D207" s="27"/>
      <c r="E207" s="11">
        <f>E210</f>
        <v>260</v>
      </c>
    </row>
    <row r="208" spans="1:5" ht="15">
      <c r="A208" s="4" t="s">
        <v>156</v>
      </c>
      <c r="B208" s="26" t="s">
        <v>140</v>
      </c>
      <c r="C208" s="14"/>
      <c r="D208" s="27"/>
      <c r="E208" s="11">
        <f>E207</f>
        <v>260</v>
      </c>
    </row>
    <row r="209" spans="1:5" ht="18" customHeight="1">
      <c r="A209" s="19" t="s">
        <v>183</v>
      </c>
      <c r="B209" s="26" t="s">
        <v>140</v>
      </c>
      <c r="C209" s="14">
        <v>240</v>
      </c>
      <c r="D209" s="27"/>
      <c r="E209" s="11">
        <f>E208</f>
        <v>260</v>
      </c>
    </row>
    <row r="210" spans="1:9" ht="15">
      <c r="A210" s="1" t="s">
        <v>9</v>
      </c>
      <c r="B210" s="26" t="s">
        <v>140</v>
      </c>
      <c r="C210" s="14">
        <v>240</v>
      </c>
      <c r="D210" s="27" t="s">
        <v>51</v>
      </c>
      <c r="E210" s="11">
        <f>3560-3300</f>
        <v>260</v>
      </c>
      <c r="F210" s="120"/>
      <c r="G210" s="122"/>
      <c r="H210" s="122"/>
      <c r="I210" s="122"/>
    </row>
    <row r="211" spans="1:6" ht="27" customHeight="1">
      <c r="A211" s="4" t="s">
        <v>81</v>
      </c>
      <c r="B211" s="26" t="s">
        <v>157</v>
      </c>
      <c r="C211" s="14"/>
      <c r="D211" s="27"/>
      <c r="E211" s="11">
        <f>E212+E215+E218+E221</f>
        <v>10725.3</v>
      </c>
      <c r="F211" s="49"/>
    </row>
    <row r="212" spans="1:5" ht="17.25" customHeight="1">
      <c r="A212" s="4" t="s">
        <v>207</v>
      </c>
      <c r="B212" s="26" t="s">
        <v>141</v>
      </c>
      <c r="C212" s="14"/>
      <c r="D212" s="27"/>
      <c r="E212" s="11">
        <v>10000</v>
      </c>
    </row>
    <row r="213" spans="1:5" ht="12" customHeight="1">
      <c r="A213" s="1" t="s">
        <v>252</v>
      </c>
      <c r="B213" s="26" t="s">
        <v>141</v>
      </c>
      <c r="C213" s="14">
        <v>410</v>
      </c>
      <c r="D213" s="27"/>
      <c r="E213" s="11">
        <v>10000</v>
      </c>
    </row>
    <row r="214" spans="1:5" ht="15.75" customHeight="1">
      <c r="A214" s="13" t="s">
        <v>34</v>
      </c>
      <c r="B214" s="26" t="s">
        <v>141</v>
      </c>
      <c r="C214" s="14">
        <v>410</v>
      </c>
      <c r="D214" s="27" t="s">
        <v>36</v>
      </c>
      <c r="E214" s="11">
        <v>10000</v>
      </c>
    </row>
    <row r="215" spans="1:5" ht="15">
      <c r="A215" s="13" t="s">
        <v>208</v>
      </c>
      <c r="B215" s="14" t="s">
        <v>209</v>
      </c>
      <c r="C215" s="14"/>
      <c r="D215" s="27"/>
      <c r="E215" s="11">
        <v>100</v>
      </c>
    </row>
    <row r="216" spans="1:5" ht="15.75" customHeight="1">
      <c r="A216" s="19" t="s">
        <v>183</v>
      </c>
      <c r="B216" s="14" t="s">
        <v>209</v>
      </c>
      <c r="C216" s="14">
        <v>240</v>
      </c>
      <c r="D216" s="27"/>
      <c r="E216" s="11">
        <v>100</v>
      </c>
    </row>
    <row r="217" spans="1:5" ht="15">
      <c r="A217" s="13" t="s">
        <v>34</v>
      </c>
      <c r="B217" s="14" t="s">
        <v>209</v>
      </c>
      <c r="C217" s="14">
        <v>240</v>
      </c>
      <c r="D217" s="27" t="s">
        <v>36</v>
      </c>
      <c r="E217" s="11">
        <v>100</v>
      </c>
    </row>
    <row r="218" spans="1:5" ht="16.5" customHeight="1" hidden="1">
      <c r="A218" s="13" t="s">
        <v>211</v>
      </c>
      <c r="B218" s="14" t="s">
        <v>210</v>
      </c>
      <c r="C218" s="14"/>
      <c r="D218" s="27"/>
      <c r="E218" s="11">
        <v>0</v>
      </c>
    </row>
    <row r="219" spans="1:9" s="17" customFormat="1" ht="21.75" customHeight="1" hidden="1">
      <c r="A219" s="3" t="s">
        <v>35</v>
      </c>
      <c r="B219" s="14" t="s">
        <v>210</v>
      </c>
      <c r="C219" s="14">
        <v>810</v>
      </c>
      <c r="D219" s="48"/>
      <c r="E219" s="11">
        <v>0</v>
      </c>
      <c r="F219" s="133"/>
      <c r="G219" s="134"/>
      <c r="H219" s="134"/>
      <c r="I219" s="46"/>
    </row>
    <row r="220" spans="1:9" s="17" customFormat="1" ht="12" customHeight="1" hidden="1">
      <c r="A220" s="13" t="s">
        <v>34</v>
      </c>
      <c r="B220" s="14" t="s">
        <v>210</v>
      </c>
      <c r="C220" s="14">
        <v>810</v>
      </c>
      <c r="D220" s="27" t="s">
        <v>36</v>
      </c>
      <c r="E220" s="11">
        <v>0</v>
      </c>
      <c r="F220" s="39"/>
      <c r="G220" s="39"/>
      <c r="H220" s="39"/>
      <c r="I220" s="39"/>
    </row>
    <row r="221" spans="1:5" ht="15" customHeight="1">
      <c r="A221" s="1" t="s">
        <v>212</v>
      </c>
      <c r="B221" s="14" t="s">
        <v>213</v>
      </c>
      <c r="C221" s="14"/>
      <c r="D221" s="27"/>
      <c r="E221" s="11">
        <v>625.3</v>
      </c>
    </row>
    <row r="222" spans="1:5" ht="13.5" customHeight="1">
      <c r="A222" s="19" t="s">
        <v>183</v>
      </c>
      <c r="B222" s="14" t="s">
        <v>213</v>
      </c>
      <c r="C222" s="14">
        <v>240</v>
      </c>
      <c r="D222" s="27"/>
      <c r="E222" s="11">
        <v>625.3</v>
      </c>
    </row>
    <row r="223" spans="1:10" ht="13.5">
      <c r="A223" s="13" t="s">
        <v>34</v>
      </c>
      <c r="B223" s="14" t="s">
        <v>213</v>
      </c>
      <c r="C223" s="14">
        <v>240</v>
      </c>
      <c r="D223" s="27" t="s">
        <v>36</v>
      </c>
      <c r="E223" s="11">
        <v>625.3</v>
      </c>
      <c r="F223" s="116"/>
      <c r="G223" s="117"/>
      <c r="H223" s="117"/>
      <c r="I223" s="117"/>
      <c r="J223" s="117"/>
    </row>
    <row r="224" spans="1:5" ht="11.25" customHeight="1">
      <c r="A224" s="1" t="s">
        <v>82</v>
      </c>
      <c r="B224" s="9" t="s">
        <v>158</v>
      </c>
      <c r="C224" s="23"/>
      <c r="D224" s="24"/>
      <c r="E224" s="11">
        <v>2803.2</v>
      </c>
    </row>
    <row r="225" spans="1:5" ht="15">
      <c r="A225" s="1" t="s">
        <v>159</v>
      </c>
      <c r="B225" s="9" t="s">
        <v>142</v>
      </c>
      <c r="C225" s="23"/>
      <c r="D225" s="24"/>
      <c r="E225" s="11">
        <v>2803.2</v>
      </c>
    </row>
    <row r="226" spans="1:5" ht="15">
      <c r="A226" s="19" t="s">
        <v>188</v>
      </c>
      <c r="B226" s="9" t="s">
        <v>142</v>
      </c>
      <c r="C226" s="9">
        <v>310</v>
      </c>
      <c r="D226" s="10"/>
      <c r="E226" s="11">
        <v>2803.2</v>
      </c>
    </row>
    <row r="227" spans="1:5" ht="15">
      <c r="A227" s="1" t="s">
        <v>1</v>
      </c>
      <c r="B227" s="9" t="s">
        <v>142</v>
      </c>
      <c r="C227" s="9">
        <v>310</v>
      </c>
      <c r="D227" s="10" t="s">
        <v>160</v>
      </c>
      <c r="E227" s="11">
        <v>2803.2</v>
      </c>
    </row>
    <row r="228" spans="1:5" ht="15">
      <c r="A228" s="5"/>
      <c r="B228" s="85"/>
      <c r="C228" s="85"/>
      <c r="D228" s="22"/>
      <c r="E228" s="85"/>
    </row>
    <row r="229" spans="1:5" ht="15">
      <c r="A229" s="5"/>
      <c r="B229" s="85"/>
      <c r="C229" s="85"/>
      <c r="D229" s="22"/>
      <c r="E229" s="85"/>
    </row>
    <row r="230" spans="1:5" ht="15">
      <c r="A230" s="5"/>
      <c r="B230" s="85"/>
      <c r="C230" s="85"/>
      <c r="D230" s="22"/>
      <c r="E230" s="85"/>
    </row>
    <row r="231" spans="1:5" ht="15">
      <c r="A231" s="5"/>
      <c r="B231" s="85"/>
      <c r="C231" s="85"/>
      <c r="D231" s="22"/>
      <c r="E231" s="85"/>
    </row>
    <row r="232" spans="1:5" ht="15">
      <c r="A232" s="5"/>
      <c r="B232" s="85"/>
      <c r="C232" s="85"/>
      <c r="D232" s="22"/>
      <c r="E232" s="85"/>
    </row>
    <row r="233" spans="1:5" ht="15">
      <c r="A233" s="5"/>
      <c r="B233" s="85"/>
      <c r="C233" s="85"/>
      <c r="D233" s="22"/>
      <c r="E233" s="85"/>
    </row>
    <row r="234" spans="1:5" ht="15">
      <c r="A234" s="5"/>
      <c r="B234" s="85"/>
      <c r="C234" s="85"/>
      <c r="D234" s="22"/>
      <c r="E234" s="85"/>
    </row>
    <row r="235" spans="1:5" ht="15">
      <c r="A235" s="5"/>
      <c r="B235" s="85"/>
      <c r="C235" s="85"/>
      <c r="D235" s="22"/>
      <c r="E235" s="85"/>
    </row>
    <row r="236" spans="1:5" ht="15">
      <c r="A236" s="5"/>
      <c r="B236" s="85"/>
      <c r="C236" s="85"/>
      <c r="D236" s="22"/>
      <c r="E236" s="85"/>
    </row>
    <row r="237" spans="1:5" ht="15">
      <c r="A237" s="5"/>
      <c r="B237" s="85"/>
      <c r="C237" s="85"/>
      <c r="D237" s="22"/>
      <c r="E237" s="85"/>
    </row>
    <row r="238" spans="1:5" ht="15">
      <c r="A238" s="5"/>
      <c r="B238" s="85"/>
      <c r="C238" s="85"/>
      <c r="D238" s="22"/>
      <c r="E238" s="85"/>
    </row>
    <row r="239" spans="1:5" ht="15">
      <c r="A239" s="5"/>
      <c r="B239" s="85"/>
      <c r="C239" s="85"/>
      <c r="D239" s="22"/>
      <c r="E239" s="8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</sheetData>
  <sheetProtection/>
  <mergeCells count="45">
    <mergeCell ref="F178:G178"/>
    <mergeCell ref="F187:K187"/>
    <mergeCell ref="F118:G118"/>
    <mergeCell ref="F168:I168"/>
    <mergeCell ref="F142:J142"/>
    <mergeCell ref="F110:G110"/>
    <mergeCell ref="F146:K146"/>
    <mergeCell ref="F171:H171"/>
    <mergeCell ref="G144:I144"/>
    <mergeCell ref="F85:I85"/>
    <mergeCell ref="F86:H86"/>
    <mergeCell ref="G145:J145"/>
    <mergeCell ref="F75:H75"/>
    <mergeCell ref="F77:K78"/>
    <mergeCell ref="F223:J223"/>
    <mergeCell ref="F210:I210"/>
    <mergeCell ref="F191:H191"/>
    <mergeCell ref="F189:G189"/>
    <mergeCell ref="F190:H190"/>
    <mergeCell ref="F188:H188"/>
    <mergeCell ref="F83:H83"/>
    <mergeCell ref="F219:H219"/>
    <mergeCell ref="A2:E2"/>
    <mergeCell ref="G8:J8"/>
    <mergeCell ref="G23:J23"/>
    <mergeCell ref="A3:A4"/>
    <mergeCell ref="B3:B4"/>
    <mergeCell ref="F72:H72"/>
    <mergeCell ref="G150:J150"/>
    <mergeCell ref="E3:E4"/>
    <mergeCell ref="F61:G61"/>
    <mergeCell ref="F62:G62"/>
    <mergeCell ref="F65:I65"/>
    <mergeCell ref="F69:G69"/>
    <mergeCell ref="F82:I82"/>
    <mergeCell ref="B1:E1"/>
    <mergeCell ref="F81:J81"/>
    <mergeCell ref="F155:G155"/>
    <mergeCell ref="F164:I164"/>
    <mergeCell ref="F172:I172"/>
    <mergeCell ref="D3:D4"/>
    <mergeCell ref="C3:C4"/>
    <mergeCell ref="F105:G105"/>
    <mergeCell ref="F103:H103"/>
    <mergeCell ref="G147:J147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76">
      <selection activeCell="I87" sqref="I87"/>
    </sheetView>
  </sheetViews>
  <sheetFormatPr defaultColWidth="9.00390625" defaultRowHeight="12.75"/>
  <cols>
    <col min="1" max="1" width="78.375" style="50" customWidth="1"/>
    <col min="2" max="2" width="5.50390625" style="50" customWidth="1"/>
    <col min="3" max="3" width="5.375" style="50" customWidth="1"/>
    <col min="4" max="4" width="5.50390625" style="50" customWidth="1"/>
    <col min="5" max="5" width="14.125" style="50" customWidth="1"/>
    <col min="6" max="6" width="6.375" style="50" customWidth="1"/>
    <col min="7" max="7" width="15.125" style="50" customWidth="1"/>
    <col min="8" max="8" width="5.875" style="50" hidden="1" customWidth="1"/>
    <col min="9" max="9" width="13.125" style="50" customWidth="1"/>
    <col min="10" max="10" width="14.875" style="50" customWidth="1"/>
    <col min="11" max="11" width="8.875" style="50" customWidth="1"/>
    <col min="12" max="12" width="9.375" style="50" bestFit="1" customWidth="1"/>
    <col min="13" max="13" width="8.875" style="50" customWidth="1"/>
    <col min="14" max="14" width="12.50390625" style="50" bestFit="1" customWidth="1"/>
    <col min="15" max="16384" width="8.875" style="50" customWidth="1"/>
  </cols>
  <sheetData>
    <row r="1" spans="1:7" ht="75.75" customHeight="1">
      <c r="A1" s="5"/>
      <c r="B1" s="5"/>
      <c r="C1" s="5"/>
      <c r="D1" s="149" t="s">
        <v>298</v>
      </c>
      <c r="E1" s="149"/>
      <c r="F1" s="149"/>
      <c r="G1" s="149"/>
    </row>
    <row r="2" spans="1:8" ht="45" customHeight="1">
      <c r="A2" s="146" t="s">
        <v>287</v>
      </c>
      <c r="B2" s="146"/>
      <c r="C2" s="146"/>
      <c r="D2" s="146"/>
      <c r="E2" s="146"/>
      <c r="F2" s="146"/>
      <c r="G2" s="146"/>
      <c r="H2" s="146"/>
    </row>
    <row r="3" spans="1:8" ht="27">
      <c r="A3" s="7" t="s">
        <v>15</v>
      </c>
      <c r="B3" s="7" t="s">
        <v>218</v>
      </c>
      <c r="C3" s="7" t="s">
        <v>219</v>
      </c>
      <c r="D3" s="7" t="s">
        <v>220</v>
      </c>
      <c r="E3" s="51" t="s">
        <v>13</v>
      </c>
      <c r="F3" s="7" t="s">
        <v>14</v>
      </c>
      <c r="G3" s="52" t="s">
        <v>278</v>
      </c>
      <c r="H3" s="53"/>
    </row>
    <row r="4" spans="1:10" s="59" customFormat="1" ht="16.5" customHeight="1">
      <c r="A4" s="54" t="s">
        <v>221</v>
      </c>
      <c r="B4" s="7" t="s">
        <v>253</v>
      </c>
      <c r="C4" s="55"/>
      <c r="D4" s="55"/>
      <c r="E4" s="56"/>
      <c r="F4" s="55"/>
      <c r="G4" s="57">
        <f>G197</f>
        <v>193468.59999999998</v>
      </c>
      <c r="H4" s="58"/>
      <c r="J4" s="60"/>
    </row>
    <row r="5" spans="1:9" ht="16.5">
      <c r="A5" s="1" t="s">
        <v>222</v>
      </c>
      <c r="B5" s="7" t="s">
        <v>253</v>
      </c>
      <c r="C5" s="28" t="s">
        <v>223</v>
      </c>
      <c r="D5" s="28" t="s">
        <v>224</v>
      </c>
      <c r="E5" s="28"/>
      <c r="F5" s="28"/>
      <c r="G5" s="52">
        <f>G6+G11+G20+G29+G34</f>
        <v>48995.1</v>
      </c>
      <c r="H5" s="53"/>
      <c r="I5" s="113"/>
    </row>
    <row r="6" spans="1:7" s="63" customFormat="1" ht="26.25" customHeight="1">
      <c r="A6" s="1" t="s">
        <v>29</v>
      </c>
      <c r="B6" s="7" t="s">
        <v>253</v>
      </c>
      <c r="C6" s="61" t="s">
        <v>225</v>
      </c>
      <c r="D6" s="61" t="s">
        <v>226</v>
      </c>
      <c r="E6" s="61"/>
      <c r="F6" s="61"/>
      <c r="G6" s="62">
        <v>2837.4</v>
      </c>
    </row>
    <row r="7" spans="1:9" s="64" customFormat="1" ht="27.75" customHeight="1">
      <c r="A7" s="1" t="s">
        <v>25</v>
      </c>
      <c r="B7" s="7" t="s">
        <v>253</v>
      </c>
      <c r="C7" s="28" t="s">
        <v>223</v>
      </c>
      <c r="D7" s="28" t="s">
        <v>227</v>
      </c>
      <c r="E7" s="9" t="s">
        <v>43</v>
      </c>
      <c r="F7" s="28"/>
      <c r="G7" s="62">
        <v>2837.4</v>
      </c>
      <c r="I7" s="65"/>
    </row>
    <row r="8" spans="1:7" s="64" customFormat="1" ht="16.5" customHeight="1">
      <c r="A8" s="1" t="s">
        <v>60</v>
      </c>
      <c r="B8" s="7" t="s">
        <v>253</v>
      </c>
      <c r="C8" s="28" t="s">
        <v>223</v>
      </c>
      <c r="D8" s="28" t="s">
        <v>227</v>
      </c>
      <c r="E8" s="9" t="s">
        <v>44</v>
      </c>
      <c r="F8" s="28"/>
      <c r="G8" s="62">
        <v>2837.4</v>
      </c>
    </row>
    <row r="9" spans="1:7" s="64" customFormat="1" ht="15" customHeight="1">
      <c r="A9" s="1" t="s">
        <v>58</v>
      </c>
      <c r="B9" s="7" t="s">
        <v>253</v>
      </c>
      <c r="C9" s="28" t="s">
        <v>223</v>
      </c>
      <c r="D9" s="28" t="s">
        <v>227</v>
      </c>
      <c r="E9" s="9" t="s">
        <v>64</v>
      </c>
      <c r="F9" s="28"/>
      <c r="G9" s="62">
        <v>2837.4</v>
      </c>
    </row>
    <row r="10" spans="1:9" s="64" customFormat="1" ht="12" customHeight="1">
      <c r="A10" s="66" t="s">
        <v>185</v>
      </c>
      <c r="B10" s="7" t="s">
        <v>253</v>
      </c>
      <c r="C10" s="28" t="s">
        <v>223</v>
      </c>
      <c r="D10" s="28" t="s">
        <v>227</v>
      </c>
      <c r="E10" s="9" t="s">
        <v>64</v>
      </c>
      <c r="F10" s="9">
        <v>120</v>
      </c>
      <c r="G10" s="62">
        <v>2837.4</v>
      </c>
      <c r="I10" s="65"/>
    </row>
    <row r="11" spans="1:10" s="63" customFormat="1" ht="26.25" customHeight="1">
      <c r="A11" s="1" t="s">
        <v>11</v>
      </c>
      <c r="B11" s="7" t="s">
        <v>253</v>
      </c>
      <c r="C11" s="61" t="s">
        <v>225</v>
      </c>
      <c r="D11" s="61" t="s">
        <v>228</v>
      </c>
      <c r="E11" s="61"/>
      <c r="F11" s="61"/>
      <c r="G11" s="62">
        <f>G12</f>
        <v>3377.5</v>
      </c>
      <c r="I11" s="67"/>
      <c r="J11" s="67"/>
    </row>
    <row r="12" spans="1:7" s="64" customFormat="1" ht="26.25" customHeight="1">
      <c r="A12" s="1" t="s">
        <v>25</v>
      </c>
      <c r="B12" s="7" t="s">
        <v>253</v>
      </c>
      <c r="C12" s="28" t="s">
        <v>223</v>
      </c>
      <c r="D12" s="28" t="s">
        <v>229</v>
      </c>
      <c r="E12" s="9" t="s">
        <v>43</v>
      </c>
      <c r="F12" s="28"/>
      <c r="G12" s="52">
        <f>G13</f>
        <v>3377.5</v>
      </c>
    </row>
    <row r="13" spans="1:10" s="64" customFormat="1" ht="18" customHeight="1">
      <c r="A13" s="1" t="s">
        <v>61</v>
      </c>
      <c r="B13" s="7" t="s">
        <v>253</v>
      </c>
      <c r="C13" s="28" t="s">
        <v>223</v>
      </c>
      <c r="D13" s="28" t="s">
        <v>229</v>
      </c>
      <c r="E13" s="9" t="s">
        <v>45</v>
      </c>
      <c r="F13" s="28"/>
      <c r="G13" s="52">
        <f>G14+G16</f>
        <v>3377.5</v>
      </c>
      <c r="I13" s="65"/>
      <c r="J13" s="65"/>
    </row>
    <row r="14" spans="1:7" s="64" customFormat="1" ht="27" customHeight="1">
      <c r="A14" s="1" t="s">
        <v>62</v>
      </c>
      <c r="B14" s="7" t="s">
        <v>253</v>
      </c>
      <c r="C14" s="28" t="s">
        <v>223</v>
      </c>
      <c r="D14" s="28" t="s">
        <v>229</v>
      </c>
      <c r="E14" s="9" t="s">
        <v>65</v>
      </c>
      <c r="F14" s="28"/>
      <c r="G14" s="52">
        <v>2341.5</v>
      </c>
    </row>
    <row r="15" spans="1:7" s="64" customFormat="1" ht="17.25" customHeight="1">
      <c r="A15" s="66" t="s">
        <v>185</v>
      </c>
      <c r="B15" s="7" t="s">
        <v>253</v>
      </c>
      <c r="C15" s="28" t="s">
        <v>223</v>
      </c>
      <c r="D15" s="28" t="s">
        <v>229</v>
      </c>
      <c r="E15" s="9" t="s">
        <v>65</v>
      </c>
      <c r="F15" s="9">
        <v>120</v>
      </c>
      <c r="G15" s="52">
        <v>2341.5</v>
      </c>
    </row>
    <row r="16" spans="1:7" s="64" customFormat="1" ht="27" customHeight="1">
      <c r="A16" s="1" t="s">
        <v>63</v>
      </c>
      <c r="B16" s="7" t="s">
        <v>253</v>
      </c>
      <c r="C16" s="28" t="s">
        <v>223</v>
      </c>
      <c r="D16" s="28" t="s">
        <v>229</v>
      </c>
      <c r="E16" s="9" t="s">
        <v>66</v>
      </c>
      <c r="F16" s="28"/>
      <c r="G16" s="52">
        <f>G17+G18+G19</f>
        <v>1036</v>
      </c>
    </row>
    <row r="17" spans="1:7" s="64" customFormat="1" ht="12.75" customHeight="1">
      <c r="A17" s="66" t="s">
        <v>185</v>
      </c>
      <c r="B17" s="7" t="s">
        <v>253</v>
      </c>
      <c r="C17" s="28" t="s">
        <v>223</v>
      </c>
      <c r="D17" s="28" t="s">
        <v>229</v>
      </c>
      <c r="E17" s="9" t="s">
        <v>66</v>
      </c>
      <c r="F17" s="28">
        <v>120</v>
      </c>
      <c r="G17" s="52">
        <v>480</v>
      </c>
    </row>
    <row r="18" spans="1:11" s="64" customFormat="1" ht="14.25" customHeight="1">
      <c r="A18" s="66" t="s">
        <v>183</v>
      </c>
      <c r="B18" s="7" t="s">
        <v>253</v>
      </c>
      <c r="C18" s="28" t="s">
        <v>223</v>
      </c>
      <c r="D18" s="28" t="s">
        <v>229</v>
      </c>
      <c r="E18" s="9" t="s">
        <v>66</v>
      </c>
      <c r="F18" s="9">
        <v>240</v>
      </c>
      <c r="G18" s="52">
        <v>503</v>
      </c>
      <c r="J18" s="49"/>
      <c r="K18" s="68"/>
    </row>
    <row r="19" spans="1:7" s="64" customFormat="1" ht="13.5">
      <c r="A19" s="1" t="s">
        <v>28</v>
      </c>
      <c r="B19" s="7" t="s">
        <v>253</v>
      </c>
      <c r="C19" s="28" t="s">
        <v>223</v>
      </c>
      <c r="D19" s="28" t="s">
        <v>229</v>
      </c>
      <c r="E19" s="9" t="s">
        <v>66</v>
      </c>
      <c r="F19" s="9">
        <v>540</v>
      </c>
      <c r="G19" s="11">
        <v>53</v>
      </c>
    </row>
    <row r="20" spans="1:12" s="63" customFormat="1" ht="41.25" customHeight="1">
      <c r="A20" s="1" t="s">
        <v>33</v>
      </c>
      <c r="B20" s="7" t="s">
        <v>253</v>
      </c>
      <c r="C20" s="61" t="s">
        <v>225</v>
      </c>
      <c r="D20" s="61" t="s">
        <v>230</v>
      </c>
      <c r="E20" s="61"/>
      <c r="F20" s="61"/>
      <c r="G20" s="62">
        <f>G21</f>
        <v>25629.2</v>
      </c>
      <c r="I20" s="67"/>
      <c r="J20" s="67"/>
      <c r="L20" s="67"/>
    </row>
    <row r="21" spans="1:9" s="64" customFormat="1" ht="27.75" customHeight="1">
      <c r="A21" s="1" t="s">
        <v>25</v>
      </c>
      <c r="B21" s="7" t="s">
        <v>253</v>
      </c>
      <c r="C21" s="28" t="s">
        <v>223</v>
      </c>
      <c r="D21" s="28" t="s">
        <v>231</v>
      </c>
      <c r="E21" s="9" t="s">
        <v>43</v>
      </c>
      <c r="F21" s="28"/>
      <c r="G21" s="52">
        <f>G22</f>
        <v>25629.2</v>
      </c>
      <c r="I21" s="65"/>
    </row>
    <row r="22" spans="1:9" s="64" customFormat="1" ht="22.5" customHeight="1">
      <c r="A22" s="1" t="s">
        <v>59</v>
      </c>
      <c r="B22" s="7" t="s">
        <v>253</v>
      </c>
      <c r="C22" s="28" t="s">
        <v>223</v>
      </c>
      <c r="D22" s="28" t="s">
        <v>231</v>
      </c>
      <c r="E22" s="9" t="s">
        <v>50</v>
      </c>
      <c r="F22" s="28"/>
      <c r="G22" s="52">
        <f>G23+G25</f>
        <v>25629.2</v>
      </c>
      <c r="I22" s="65"/>
    </row>
    <row r="23" spans="1:7" s="64" customFormat="1" ht="24" customHeight="1">
      <c r="A23" s="1" t="s">
        <v>68</v>
      </c>
      <c r="B23" s="7" t="s">
        <v>253</v>
      </c>
      <c r="C23" s="28" t="s">
        <v>223</v>
      </c>
      <c r="D23" s="28" t="s">
        <v>231</v>
      </c>
      <c r="E23" s="9" t="s">
        <v>70</v>
      </c>
      <c r="F23" s="28"/>
      <c r="G23" s="52">
        <v>20481</v>
      </c>
    </row>
    <row r="24" spans="1:7" s="64" customFormat="1" ht="15" customHeight="1">
      <c r="A24" s="66" t="s">
        <v>185</v>
      </c>
      <c r="B24" s="7" t="s">
        <v>253</v>
      </c>
      <c r="C24" s="28" t="s">
        <v>223</v>
      </c>
      <c r="D24" s="28" t="s">
        <v>231</v>
      </c>
      <c r="E24" s="9" t="s">
        <v>70</v>
      </c>
      <c r="F24" s="9">
        <v>120</v>
      </c>
      <c r="G24" s="52">
        <v>20481</v>
      </c>
    </row>
    <row r="25" spans="1:7" s="64" customFormat="1" ht="15" customHeight="1">
      <c r="A25" s="1" t="s">
        <v>69</v>
      </c>
      <c r="B25" s="7" t="s">
        <v>253</v>
      </c>
      <c r="C25" s="28" t="s">
        <v>223</v>
      </c>
      <c r="D25" s="28" t="s">
        <v>231</v>
      </c>
      <c r="E25" s="9" t="s">
        <v>67</v>
      </c>
      <c r="F25" s="28"/>
      <c r="G25" s="52">
        <f>G26+G27+G28</f>
        <v>5148.200000000001</v>
      </c>
    </row>
    <row r="26" spans="1:7" s="64" customFormat="1" ht="13.5">
      <c r="A26" s="66" t="s">
        <v>183</v>
      </c>
      <c r="B26" s="7" t="s">
        <v>253</v>
      </c>
      <c r="C26" s="28" t="s">
        <v>223</v>
      </c>
      <c r="D26" s="28" t="s">
        <v>231</v>
      </c>
      <c r="E26" s="9" t="s">
        <v>67</v>
      </c>
      <c r="F26" s="9">
        <v>240</v>
      </c>
      <c r="G26" s="52">
        <v>4325.1</v>
      </c>
    </row>
    <row r="27" spans="1:7" s="64" customFormat="1" ht="13.5">
      <c r="A27" s="66" t="s">
        <v>186</v>
      </c>
      <c r="B27" s="7" t="s">
        <v>253</v>
      </c>
      <c r="C27" s="28" t="s">
        <v>223</v>
      </c>
      <c r="D27" s="28" t="s">
        <v>231</v>
      </c>
      <c r="E27" s="9" t="s">
        <v>67</v>
      </c>
      <c r="F27" s="28">
        <v>850</v>
      </c>
      <c r="G27" s="52">
        <v>20</v>
      </c>
    </row>
    <row r="28" spans="1:7" s="64" customFormat="1" ht="13.5">
      <c r="A28" s="1" t="s">
        <v>28</v>
      </c>
      <c r="B28" s="7" t="s">
        <v>253</v>
      </c>
      <c r="C28" s="28" t="s">
        <v>223</v>
      </c>
      <c r="D28" s="28" t="s">
        <v>231</v>
      </c>
      <c r="E28" s="9" t="s">
        <v>67</v>
      </c>
      <c r="F28" s="28">
        <v>540</v>
      </c>
      <c r="G28" s="52">
        <v>803.1</v>
      </c>
    </row>
    <row r="29" spans="1:7" s="63" customFormat="1" ht="13.5">
      <c r="A29" s="1" t="s">
        <v>3</v>
      </c>
      <c r="B29" s="7" t="s">
        <v>253</v>
      </c>
      <c r="C29" s="61" t="s">
        <v>225</v>
      </c>
      <c r="D29" s="61" t="s">
        <v>232</v>
      </c>
      <c r="E29" s="23"/>
      <c r="F29" s="61"/>
      <c r="G29" s="62">
        <v>3568</v>
      </c>
    </row>
    <row r="30" spans="1:7" s="64" customFormat="1" ht="27" customHeight="1">
      <c r="A30" s="1" t="s">
        <v>25</v>
      </c>
      <c r="B30" s="7" t="s">
        <v>253</v>
      </c>
      <c r="C30" s="28" t="s">
        <v>223</v>
      </c>
      <c r="D30" s="28" t="s">
        <v>233</v>
      </c>
      <c r="E30" s="9" t="s">
        <v>43</v>
      </c>
      <c r="F30" s="28"/>
      <c r="G30" s="62">
        <v>3568</v>
      </c>
    </row>
    <row r="31" spans="1:7" s="64" customFormat="1" ht="12.75" customHeight="1">
      <c r="A31" s="1" t="s">
        <v>76</v>
      </c>
      <c r="B31" s="7" t="s">
        <v>253</v>
      </c>
      <c r="C31" s="28" t="s">
        <v>223</v>
      </c>
      <c r="D31" s="28" t="s">
        <v>233</v>
      </c>
      <c r="E31" s="9" t="s">
        <v>46</v>
      </c>
      <c r="F31" s="28"/>
      <c r="G31" s="62">
        <v>3568</v>
      </c>
    </row>
    <row r="32" spans="1:7" s="64" customFormat="1" ht="13.5">
      <c r="A32" s="1" t="s">
        <v>3</v>
      </c>
      <c r="B32" s="7" t="s">
        <v>253</v>
      </c>
      <c r="C32" s="28" t="s">
        <v>223</v>
      </c>
      <c r="D32" s="28" t="s">
        <v>233</v>
      </c>
      <c r="E32" s="9" t="s">
        <v>71</v>
      </c>
      <c r="F32" s="28"/>
      <c r="G32" s="62">
        <v>3568</v>
      </c>
    </row>
    <row r="33" spans="1:11" s="64" customFormat="1" ht="13.5">
      <c r="A33" s="66" t="s">
        <v>4</v>
      </c>
      <c r="B33" s="7" t="s">
        <v>253</v>
      </c>
      <c r="C33" s="28" t="s">
        <v>223</v>
      </c>
      <c r="D33" s="28" t="s">
        <v>233</v>
      </c>
      <c r="E33" s="9" t="s">
        <v>71</v>
      </c>
      <c r="F33" s="9">
        <v>870</v>
      </c>
      <c r="G33" s="62">
        <v>3568</v>
      </c>
      <c r="I33" s="69"/>
      <c r="J33" s="69"/>
      <c r="K33" s="69"/>
    </row>
    <row r="34" spans="1:7" s="63" customFormat="1" ht="13.5">
      <c r="A34" s="1" t="s">
        <v>10</v>
      </c>
      <c r="B34" s="7" t="s">
        <v>253</v>
      </c>
      <c r="C34" s="61" t="s">
        <v>225</v>
      </c>
      <c r="D34" s="61" t="s">
        <v>234</v>
      </c>
      <c r="E34" s="61"/>
      <c r="F34" s="61"/>
      <c r="G34" s="62">
        <f>G35+G39</f>
        <v>13583.000000000002</v>
      </c>
    </row>
    <row r="35" spans="1:7" s="64" customFormat="1" ht="30" customHeight="1">
      <c r="A35" s="1" t="s">
        <v>55</v>
      </c>
      <c r="B35" s="7" t="s">
        <v>253</v>
      </c>
      <c r="C35" s="28" t="s">
        <v>223</v>
      </c>
      <c r="D35" s="28" t="s">
        <v>235</v>
      </c>
      <c r="E35" s="9" t="s">
        <v>129</v>
      </c>
      <c r="F35" s="28"/>
      <c r="G35" s="52">
        <f>G36</f>
        <v>530</v>
      </c>
    </row>
    <row r="36" spans="1:7" s="64" customFormat="1" ht="24.75" customHeight="1">
      <c r="A36" s="1" t="s">
        <v>181</v>
      </c>
      <c r="B36" s="7" t="s">
        <v>253</v>
      </c>
      <c r="C36" s="28" t="s">
        <v>223</v>
      </c>
      <c r="D36" s="28" t="s">
        <v>235</v>
      </c>
      <c r="E36" s="9" t="s">
        <v>130</v>
      </c>
      <c r="F36" s="28"/>
      <c r="G36" s="52">
        <v>530</v>
      </c>
    </row>
    <row r="37" spans="1:7" s="64" customFormat="1" ht="21" customHeight="1">
      <c r="A37" s="98" t="s">
        <v>135</v>
      </c>
      <c r="B37" s="7" t="s">
        <v>253</v>
      </c>
      <c r="C37" s="28" t="s">
        <v>223</v>
      </c>
      <c r="D37" s="28" t="s">
        <v>235</v>
      </c>
      <c r="E37" s="9" t="s">
        <v>131</v>
      </c>
      <c r="F37" s="28"/>
      <c r="G37" s="52">
        <v>530</v>
      </c>
    </row>
    <row r="38" spans="1:7" s="64" customFormat="1" ht="15" customHeight="1">
      <c r="A38" s="66" t="s">
        <v>183</v>
      </c>
      <c r="B38" s="7" t="s">
        <v>253</v>
      </c>
      <c r="C38" s="28" t="s">
        <v>223</v>
      </c>
      <c r="D38" s="28" t="s">
        <v>235</v>
      </c>
      <c r="E38" s="9" t="s">
        <v>131</v>
      </c>
      <c r="F38" s="9">
        <v>240</v>
      </c>
      <c r="G38" s="52">
        <v>530</v>
      </c>
    </row>
    <row r="39" spans="1:9" s="64" customFormat="1" ht="28.5" customHeight="1">
      <c r="A39" s="1" t="s">
        <v>25</v>
      </c>
      <c r="B39" s="7" t="s">
        <v>253</v>
      </c>
      <c r="C39" s="28" t="s">
        <v>223</v>
      </c>
      <c r="D39" s="28" t="s">
        <v>235</v>
      </c>
      <c r="E39" s="9" t="s">
        <v>43</v>
      </c>
      <c r="F39" s="28"/>
      <c r="G39" s="52">
        <f>G40+G44+G49</f>
        <v>13053.000000000002</v>
      </c>
      <c r="I39" s="65"/>
    </row>
    <row r="40" spans="1:7" s="64" customFormat="1" ht="42" customHeight="1">
      <c r="A40" s="1" t="s">
        <v>79</v>
      </c>
      <c r="B40" s="7" t="s">
        <v>253</v>
      </c>
      <c r="C40" s="28" t="s">
        <v>223</v>
      </c>
      <c r="D40" s="28" t="s">
        <v>235</v>
      </c>
      <c r="E40" s="9" t="s">
        <v>47</v>
      </c>
      <c r="F40" s="28"/>
      <c r="G40" s="11">
        <f>G41</f>
        <v>593.1999999999999</v>
      </c>
    </row>
    <row r="41" spans="1:7" s="64" customFormat="1" ht="30" customHeight="1">
      <c r="A41" s="1" t="s">
        <v>144</v>
      </c>
      <c r="B41" s="7" t="s">
        <v>253</v>
      </c>
      <c r="C41" s="28" t="s">
        <v>223</v>
      </c>
      <c r="D41" s="28" t="s">
        <v>235</v>
      </c>
      <c r="E41" s="9" t="s">
        <v>163</v>
      </c>
      <c r="F41" s="28"/>
      <c r="G41" s="11">
        <f>G42+G43</f>
        <v>593.1999999999999</v>
      </c>
    </row>
    <row r="42" spans="1:7" s="64" customFormat="1" ht="15" customHeight="1">
      <c r="A42" s="66" t="s">
        <v>185</v>
      </c>
      <c r="B42" s="7" t="s">
        <v>253</v>
      </c>
      <c r="C42" s="28" t="s">
        <v>223</v>
      </c>
      <c r="D42" s="28" t="s">
        <v>235</v>
      </c>
      <c r="E42" s="9" t="s">
        <v>163</v>
      </c>
      <c r="F42" s="9">
        <v>120</v>
      </c>
      <c r="G42" s="11">
        <v>524.8</v>
      </c>
    </row>
    <row r="43" spans="1:7" s="64" customFormat="1" ht="16.5" customHeight="1">
      <c r="A43" s="66" t="s">
        <v>183</v>
      </c>
      <c r="B43" s="7" t="s">
        <v>253</v>
      </c>
      <c r="C43" s="28" t="s">
        <v>223</v>
      </c>
      <c r="D43" s="28" t="s">
        <v>235</v>
      </c>
      <c r="E43" s="9" t="s">
        <v>163</v>
      </c>
      <c r="F43" s="9">
        <v>240</v>
      </c>
      <c r="G43" s="11">
        <v>68.4</v>
      </c>
    </row>
    <row r="44" spans="1:7" s="64" customFormat="1" ht="29.25" customHeight="1">
      <c r="A44" s="1" t="s">
        <v>149</v>
      </c>
      <c r="B44" s="7" t="s">
        <v>253</v>
      </c>
      <c r="C44" s="28" t="s">
        <v>223</v>
      </c>
      <c r="D44" s="28" t="s">
        <v>235</v>
      </c>
      <c r="E44" s="9" t="s">
        <v>48</v>
      </c>
      <c r="F44" s="9"/>
      <c r="G44" s="52">
        <f>G45</f>
        <v>10229.7</v>
      </c>
    </row>
    <row r="45" spans="1:7" s="64" customFormat="1" ht="15" customHeight="1">
      <c r="A45" s="1" t="s">
        <v>77</v>
      </c>
      <c r="B45" s="7" t="s">
        <v>253</v>
      </c>
      <c r="C45" s="28" t="s">
        <v>223</v>
      </c>
      <c r="D45" s="28" t="s">
        <v>235</v>
      </c>
      <c r="E45" s="9" t="s">
        <v>136</v>
      </c>
      <c r="F45" s="9"/>
      <c r="G45" s="52">
        <f>G46+G47+G48</f>
        <v>10229.7</v>
      </c>
    </row>
    <row r="46" spans="1:7" s="64" customFormat="1" ht="15.75" customHeight="1">
      <c r="A46" s="66" t="s">
        <v>184</v>
      </c>
      <c r="B46" s="7" t="s">
        <v>253</v>
      </c>
      <c r="C46" s="28" t="s">
        <v>223</v>
      </c>
      <c r="D46" s="28" t="s">
        <v>235</v>
      </c>
      <c r="E46" s="9" t="s">
        <v>136</v>
      </c>
      <c r="F46" s="9">
        <v>110</v>
      </c>
      <c r="G46" s="11">
        <v>8257.5</v>
      </c>
    </row>
    <row r="47" spans="1:7" s="64" customFormat="1" ht="13.5">
      <c r="A47" s="66" t="s">
        <v>183</v>
      </c>
      <c r="B47" s="7" t="s">
        <v>253</v>
      </c>
      <c r="C47" s="28" t="s">
        <v>223</v>
      </c>
      <c r="D47" s="28" t="s">
        <v>235</v>
      </c>
      <c r="E47" s="9" t="s">
        <v>136</v>
      </c>
      <c r="F47" s="9">
        <v>240</v>
      </c>
      <c r="G47" s="11">
        <v>1971.7</v>
      </c>
    </row>
    <row r="48" spans="1:7" s="64" customFormat="1" ht="13.5">
      <c r="A48" s="66" t="s">
        <v>186</v>
      </c>
      <c r="B48" s="7" t="s">
        <v>253</v>
      </c>
      <c r="C48" s="28" t="s">
        <v>223</v>
      </c>
      <c r="D48" s="28" t="s">
        <v>235</v>
      </c>
      <c r="E48" s="9" t="s">
        <v>137</v>
      </c>
      <c r="F48" s="9">
        <v>850</v>
      </c>
      <c r="G48" s="11">
        <v>0.5</v>
      </c>
    </row>
    <row r="49" spans="1:7" s="64" customFormat="1" ht="27.75" customHeight="1">
      <c r="A49" s="1" t="s">
        <v>166</v>
      </c>
      <c r="B49" s="7" t="s">
        <v>253</v>
      </c>
      <c r="C49" s="28" t="s">
        <v>223</v>
      </c>
      <c r="D49" s="28" t="s">
        <v>235</v>
      </c>
      <c r="E49" s="9" t="s">
        <v>150</v>
      </c>
      <c r="F49" s="9"/>
      <c r="G49" s="52">
        <f>G50+G54+G56</f>
        <v>2230.1</v>
      </c>
    </row>
    <row r="50" spans="1:7" s="64" customFormat="1" ht="15" customHeight="1">
      <c r="A50" s="1" t="s">
        <v>151</v>
      </c>
      <c r="B50" s="7" t="s">
        <v>253</v>
      </c>
      <c r="C50" s="28" t="s">
        <v>223</v>
      </c>
      <c r="D50" s="28" t="s">
        <v>235</v>
      </c>
      <c r="E50" s="9" t="s">
        <v>138</v>
      </c>
      <c r="F50" s="9"/>
      <c r="G50" s="52">
        <f>G51+G52</f>
        <v>1570</v>
      </c>
    </row>
    <row r="51" spans="1:7" s="64" customFormat="1" ht="18.75" customHeight="1">
      <c r="A51" s="66" t="s">
        <v>183</v>
      </c>
      <c r="B51" s="7" t="s">
        <v>253</v>
      </c>
      <c r="C51" s="28" t="s">
        <v>223</v>
      </c>
      <c r="D51" s="28" t="s">
        <v>235</v>
      </c>
      <c r="E51" s="9" t="s">
        <v>138</v>
      </c>
      <c r="F51" s="9">
        <v>240</v>
      </c>
      <c r="G51" s="11">
        <v>1520</v>
      </c>
    </row>
    <row r="52" spans="1:7" s="64" customFormat="1" ht="13.5">
      <c r="A52" s="66" t="s">
        <v>186</v>
      </c>
      <c r="B52" s="7" t="s">
        <v>253</v>
      </c>
      <c r="C52" s="28" t="s">
        <v>223</v>
      </c>
      <c r="D52" s="28" t="s">
        <v>235</v>
      </c>
      <c r="E52" s="9" t="s">
        <v>138</v>
      </c>
      <c r="F52" s="9">
        <v>850</v>
      </c>
      <c r="G52" s="11">
        <v>50</v>
      </c>
    </row>
    <row r="53" spans="1:7" s="64" customFormat="1" ht="18" customHeight="1">
      <c r="A53" s="70" t="s">
        <v>203</v>
      </c>
      <c r="B53" s="7" t="s">
        <v>253</v>
      </c>
      <c r="C53" s="28" t="s">
        <v>223</v>
      </c>
      <c r="D53" s="28" t="s">
        <v>235</v>
      </c>
      <c r="E53" s="9" t="s">
        <v>202</v>
      </c>
      <c r="F53" s="9"/>
      <c r="G53" s="11">
        <v>610.1</v>
      </c>
    </row>
    <row r="54" spans="1:7" s="64" customFormat="1" ht="14.25" customHeight="1">
      <c r="A54" s="66" t="s">
        <v>183</v>
      </c>
      <c r="B54" s="7" t="s">
        <v>253</v>
      </c>
      <c r="C54" s="28" t="s">
        <v>223</v>
      </c>
      <c r="D54" s="28" t="s">
        <v>235</v>
      </c>
      <c r="E54" s="9" t="s">
        <v>202</v>
      </c>
      <c r="F54" s="9">
        <v>240</v>
      </c>
      <c r="G54" s="11">
        <v>610.1</v>
      </c>
    </row>
    <row r="55" spans="1:7" s="64" customFormat="1" ht="17.25" customHeight="1">
      <c r="A55" s="66" t="s">
        <v>205</v>
      </c>
      <c r="B55" s="7" t="s">
        <v>253</v>
      </c>
      <c r="C55" s="28" t="s">
        <v>223</v>
      </c>
      <c r="D55" s="28" t="s">
        <v>235</v>
      </c>
      <c r="E55" s="9" t="s">
        <v>204</v>
      </c>
      <c r="F55" s="9"/>
      <c r="G55" s="11">
        <v>50</v>
      </c>
    </row>
    <row r="56" spans="1:7" s="64" customFormat="1" ht="13.5">
      <c r="A56" s="66" t="s">
        <v>206</v>
      </c>
      <c r="B56" s="7" t="s">
        <v>253</v>
      </c>
      <c r="C56" s="28" t="s">
        <v>223</v>
      </c>
      <c r="D56" s="28" t="s">
        <v>235</v>
      </c>
      <c r="E56" s="9" t="s">
        <v>204</v>
      </c>
      <c r="F56" s="9">
        <v>350</v>
      </c>
      <c r="G56" s="11">
        <v>50</v>
      </c>
    </row>
    <row r="57" spans="1:7" s="64" customFormat="1" ht="15" customHeight="1">
      <c r="A57" s="66" t="s">
        <v>237</v>
      </c>
      <c r="B57" s="7" t="s">
        <v>253</v>
      </c>
      <c r="C57" s="28" t="s">
        <v>227</v>
      </c>
      <c r="D57" s="28" t="s">
        <v>224</v>
      </c>
      <c r="E57" s="9"/>
      <c r="F57" s="9"/>
      <c r="G57" s="11">
        <v>448.3</v>
      </c>
    </row>
    <row r="58" spans="1:7" s="63" customFormat="1" ht="12.75" customHeight="1">
      <c r="A58" s="1" t="s">
        <v>8</v>
      </c>
      <c r="B58" s="7" t="s">
        <v>253</v>
      </c>
      <c r="C58" s="102" t="s">
        <v>255</v>
      </c>
      <c r="D58" s="102" t="s">
        <v>266</v>
      </c>
      <c r="E58" s="61"/>
      <c r="F58" s="61"/>
      <c r="G58" s="11">
        <v>448.3</v>
      </c>
    </row>
    <row r="59" spans="1:7" s="64" customFormat="1" ht="30" customHeight="1">
      <c r="A59" s="1" t="s">
        <v>25</v>
      </c>
      <c r="B59" s="7" t="s">
        <v>253</v>
      </c>
      <c r="C59" s="7" t="s">
        <v>255</v>
      </c>
      <c r="D59" s="7" t="s">
        <v>266</v>
      </c>
      <c r="E59" s="9" t="s">
        <v>43</v>
      </c>
      <c r="F59" s="28"/>
      <c r="G59" s="11">
        <v>448.3</v>
      </c>
    </row>
    <row r="60" spans="1:7" s="64" customFormat="1" ht="27" customHeight="1">
      <c r="A60" s="1" t="s">
        <v>78</v>
      </c>
      <c r="B60" s="7" t="s">
        <v>253</v>
      </c>
      <c r="C60" s="7" t="s">
        <v>255</v>
      </c>
      <c r="D60" s="7" t="s">
        <v>266</v>
      </c>
      <c r="E60" s="9" t="s">
        <v>49</v>
      </c>
      <c r="F60" s="28"/>
      <c r="G60" s="11">
        <v>448.3</v>
      </c>
    </row>
    <row r="61" spans="1:7" s="64" customFormat="1" ht="29.25" customHeight="1">
      <c r="A61" s="1" t="s">
        <v>153</v>
      </c>
      <c r="B61" s="7" t="s">
        <v>253</v>
      </c>
      <c r="C61" s="7" t="s">
        <v>255</v>
      </c>
      <c r="D61" s="7" t="s">
        <v>266</v>
      </c>
      <c r="E61" s="9" t="s">
        <v>162</v>
      </c>
      <c r="F61" s="28"/>
      <c r="G61" s="11">
        <v>448.3</v>
      </c>
    </row>
    <row r="62" spans="1:7" s="64" customFormat="1" ht="15" customHeight="1">
      <c r="A62" s="31" t="s">
        <v>185</v>
      </c>
      <c r="B62" s="7" t="s">
        <v>253</v>
      </c>
      <c r="C62" s="7" t="s">
        <v>255</v>
      </c>
      <c r="D62" s="7" t="s">
        <v>266</v>
      </c>
      <c r="E62" s="9" t="s">
        <v>162</v>
      </c>
      <c r="F62" s="9">
        <v>120</v>
      </c>
      <c r="G62" s="11">
        <v>448.3</v>
      </c>
    </row>
    <row r="63" spans="1:9" s="64" customFormat="1" ht="17.25" customHeight="1">
      <c r="A63" s="66" t="s">
        <v>238</v>
      </c>
      <c r="B63" s="7" t="s">
        <v>253</v>
      </c>
      <c r="C63" s="28" t="s">
        <v>229</v>
      </c>
      <c r="D63" s="28" t="s">
        <v>224</v>
      </c>
      <c r="E63" s="9"/>
      <c r="F63" s="9"/>
      <c r="G63" s="11">
        <f>G64+G77</f>
        <v>10709.3</v>
      </c>
      <c r="I63" s="65"/>
    </row>
    <row r="64" spans="1:7" s="63" customFormat="1" ht="27" customHeight="1">
      <c r="A64" s="1" t="s">
        <v>26</v>
      </c>
      <c r="B64" s="7" t="s">
        <v>253</v>
      </c>
      <c r="C64" s="61" t="s">
        <v>228</v>
      </c>
      <c r="D64" s="61" t="s">
        <v>239</v>
      </c>
      <c r="E64" s="61"/>
      <c r="F64" s="61"/>
      <c r="G64" s="62">
        <f>G65</f>
        <v>9709.3</v>
      </c>
    </row>
    <row r="65" spans="1:7" s="64" customFormat="1" ht="41.25" customHeight="1">
      <c r="A65" s="1" t="s">
        <v>83</v>
      </c>
      <c r="B65" s="7" t="s">
        <v>253</v>
      </c>
      <c r="C65" s="28" t="s">
        <v>229</v>
      </c>
      <c r="D65" s="28" t="s">
        <v>240</v>
      </c>
      <c r="E65" s="9" t="s">
        <v>37</v>
      </c>
      <c r="F65" s="9" t="s">
        <v>16</v>
      </c>
      <c r="G65" s="52">
        <f>G66+G69+G72</f>
        <v>9709.3</v>
      </c>
    </row>
    <row r="66" spans="1:7" s="64" customFormat="1" ht="26.25" customHeight="1">
      <c r="A66" s="1" t="s">
        <v>170</v>
      </c>
      <c r="B66" s="7" t="s">
        <v>253</v>
      </c>
      <c r="C66" s="28" t="s">
        <v>229</v>
      </c>
      <c r="D66" s="28" t="s">
        <v>240</v>
      </c>
      <c r="E66" s="8" t="s">
        <v>89</v>
      </c>
      <c r="F66" s="9" t="s">
        <v>16</v>
      </c>
      <c r="G66" s="52">
        <v>138</v>
      </c>
    </row>
    <row r="67" spans="1:7" s="64" customFormat="1" ht="24" customHeight="1">
      <c r="A67" s="98" t="s">
        <v>91</v>
      </c>
      <c r="B67" s="7" t="s">
        <v>253</v>
      </c>
      <c r="C67" s="28" t="s">
        <v>229</v>
      </c>
      <c r="D67" s="28" t="s">
        <v>240</v>
      </c>
      <c r="E67" s="9" t="s">
        <v>39</v>
      </c>
      <c r="F67" s="9"/>
      <c r="G67" s="52">
        <v>138</v>
      </c>
    </row>
    <row r="68" spans="1:7" s="64" customFormat="1" ht="14.25" customHeight="1">
      <c r="A68" s="66" t="s">
        <v>183</v>
      </c>
      <c r="B68" s="7" t="s">
        <v>253</v>
      </c>
      <c r="C68" s="28" t="s">
        <v>229</v>
      </c>
      <c r="D68" s="28" t="s">
        <v>240</v>
      </c>
      <c r="E68" s="9" t="s">
        <v>39</v>
      </c>
      <c r="F68" s="9">
        <v>240</v>
      </c>
      <c r="G68" s="52">
        <v>138</v>
      </c>
    </row>
    <row r="69" spans="1:7" s="64" customFormat="1" ht="24" customHeight="1">
      <c r="A69" s="1" t="s">
        <v>171</v>
      </c>
      <c r="B69" s="7" t="s">
        <v>253</v>
      </c>
      <c r="C69" s="28" t="s">
        <v>229</v>
      </c>
      <c r="D69" s="28" t="s">
        <v>240</v>
      </c>
      <c r="E69" s="9" t="s">
        <v>90</v>
      </c>
      <c r="F69" s="9"/>
      <c r="G69" s="52">
        <f>G70</f>
        <v>1660</v>
      </c>
    </row>
    <row r="70" spans="1:7" s="64" customFormat="1" ht="25.5" customHeight="1">
      <c r="A70" s="1" t="s">
        <v>92</v>
      </c>
      <c r="B70" s="7" t="s">
        <v>253</v>
      </c>
      <c r="C70" s="28" t="s">
        <v>229</v>
      </c>
      <c r="D70" s="28" t="s">
        <v>240</v>
      </c>
      <c r="E70" s="9" t="s">
        <v>116</v>
      </c>
      <c r="F70" s="9"/>
      <c r="G70" s="52">
        <f>G71</f>
        <v>1660</v>
      </c>
    </row>
    <row r="71" spans="1:7" s="64" customFormat="1" ht="13.5">
      <c r="A71" s="66" t="s">
        <v>183</v>
      </c>
      <c r="B71" s="7" t="s">
        <v>253</v>
      </c>
      <c r="C71" s="28" t="s">
        <v>229</v>
      </c>
      <c r="D71" s="28" t="s">
        <v>240</v>
      </c>
      <c r="E71" s="9" t="s">
        <v>116</v>
      </c>
      <c r="F71" s="9">
        <v>240</v>
      </c>
      <c r="G71" s="11">
        <v>1660</v>
      </c>
    </row>
    <row r="72" spans="1:7" s="64" customFormat="1" ht="27" customHeight="1">
      <c r="A72" s="1" t="s">
        <v>241</v>
      </c>
      <c r="B72" s="7" t="s">
        <v>253</v>
      </c>
      <c r="C72" s="28" t="s">
        <v>229</v>
      </c>
      <c r="D72" s="28" t="s">
        <v>240</v>
      </c>
      <c r="E72" s="9" t="s">
        <v>88</v>
      </c>
      <c r="F72" s="9"/>
      <c r="G72" s="52">
        <f>G73</f>
        <v>7911.3</v>
      </c>
    </row>
    <row r="73" spans="1:7" s="64" customFormat="1" ht="12" customHeight="1">
      <c r="A73" s="1" t="s">
        <v>77</v>
      </c>
      <c r="B73" s="7" t="s">
        <v>253</v>
      </c>
      <c r="C73" s="28" t="s">
        <v>229</v>
      </c>
      <c r="D73" s="28" t="s">
        <v>240</v>
      </c>
      <c r="E73" s="9" t="s">
        <v>72</v>
      </c>
      <c r="F73" s="9"/>
      <c r="G73" s="52">
        <f>G74+G75+G76</f>
        <v>7911.3</v>
      </c>
    </row>
    <row r="74" spans="1:7" s="64" customFormat="1" ht="17.25" customHeight="1">
      <c r="A74" s="66" t="s">
        <v>184</v>
      </c>
      <c r="B74" s="7" t="s">
        <v>253</v>
      </c>
      <c r="C74" s="28" t="s">
        <v>229</v>
      </c>
      <c r="D74" s="28" t="s">
        <v>240</v>
      </c>
      <c r="E74" s="9" t="s">
        <v>72</v>
      </c>
      <c r="F74" s="9">
        <v>110</v>
      </c>
      <c r="G74" s="11">
        <v>6445.5</v>
      </c>
    </row>
    <row r="75" spans="1:7" s="64" customFormat="1" ht="13.5">
      <c r="A75" s="66" t="s">
        <v>183</v>
      </c>
      <c r="B75" s="7" t="s">
        <v>253</v>
      </c>
      <c r="C75" s="28" t="s">
        <v>229</v>
      </c>
      <c r="D75" s="28" t="s">
        <v>240</v>
      </c>
      <c r="E75" s="9" t="s">
        <v>72</v>
      </c>
      <c r="F75" s="9">
        <v>240</v>
      </c>
      <c r="G75" s="11">
        <v>1464.8</v>
      </c>
    </row>
    <row r="76" spans="1:7" s="64" customFormat="1" ht="13.5">
      <c r="A76" s="66" t="s">
        <v>186</v>
      </c>
      <c r="B76" s="7" t="s">
        <v>253</v>
      </c>
      <c r="C76" s="28" t="s">
        <v>229</v>
      </c>
      <c r="D76" s="28" t="s">
        <v>240</v>
      </c>
      <c r="E76" s="9" t="s">
        <v>72</v>
      </c>
      <c r="F76" s="9">
        <v>850</v>
      </c>
      <c r="G76" s="11">
        <v>1</v>
      </c>
    </row>
    <row r="77" spans="1:7" s="63" customFormat="1" ht="15" customHeight="1">
      <c r="A77" s="1" t="s">
        <v>32</v>
      </c>
      <c r="B77" s="7" t="s">
        <v>253</v>
      </c>
      <c r="C77" s="61" t="s">
        <v>228</v>
      </c>
      <c r="D77" s="61">
        <v>10</v>
      </c>
      <c r="E77" s="61"/>
      <c r="F77" s="61"/>
      <c r="G77" s="62">
        <v>1000</v>
      </c>
    </row>
    <row r="78" spans="1:7" s="64" customFormat="1" ht="39.75" customHeight="1">
      <c r="A78" s="1" t="s">
        <v>83</v>
      </c>
      <c r="B78" s="7" t="s">
        <v>253</v>
      </c>
      <c r="C78" s="28" t="s">
        <v>229</v>
      </c>
      <c r="D78" s="28">
        <v>10</v>
      </c>
      <c r="E78" s="9" t="s">
        <v>37</v>
      </c>
      <c r="F78" s="9" t="s">
        <v>16</v>
      </c>
      <c r="G78" s="62">
        <v>1000</v>
      </c>
    </row>
    <row r="79" spans="1:7" s="64" customFormat="1" ht="29.25" customHeight="1">
      <c r="A79" s="1" t="s">
        <v>170</v>
      </c>
      <c r="B79" s="7" t="s">
        <v>253</v>
      </c>
      <c r="C79" s="28" t="s">
        <v>229</v>
      </c>
      <c r="D79" s="28">
        <v>10</v>
      </c>
      <c r="E79" s="8" t="s">
        <v>89</v>
      </c>
      <c r="F79" s="9" t="s">
        <v>16</v>
      </c>
      <c r="G79" s="62">
        <v>1000</v>
      </c>
    </row>
    <row r="80" spans="1:7" s="64" customFormat="1" ht="27" customHeight="1">
      <c r="A80" s="98" t="s">
        <v>91</v>
      </c>
      <c r="B80" s="7" t="s">
        <v>253</v>
      </c>
      <c r="C80" s="28" t="s">
        <v>229</v>
      </c>
      <c r="D80" s="28">
        <v>10</v>
      </c>
      <c r="E80" s="9" t="s">
        <v>39</v>
      </c>
      <c r="F80" s="9"/>
      <c r="G80" s="62">
        <v>1000</v>
      </c>
    </row>
    <row r="81" spans="1:7" s="64" customFormat="1" ht="13.5">
      <c r="A81" s="66" t="s">
        <v>183</v>
      </c>
      <c r="B81" s="7" t="s">
        <v>253</v>
      </c>
      <c r="C81" s="28" t="s">
        <v>229</v>
      </c>
      <c r="D81" s="28">
        <v>10</v>
      </c>
      <c r="E81" s="9" t="s">
        <v>39</v>
      </c>
      <c r="F81" s="9">
        <v>240</v>
      </c>
      <c r="G81" s="52">
        <v>1000</v>
      </c>
    </row>
    <row r="82" spans="1:7" s="64" customFormat="1" ht="13.5">
      <c r="A82" s="66" t="s">
        <v>242</v>
      </c>
      <c r="B82" s="7" t="s">
        <v>253</v>
      </c>
      <c r="C82" s="28" t="s">
        <v>231</v>
      </c>
      <c r="D82" s="28" t="s">
        <v>224</v>
      </c>
      <c r="E82" s="9"/>
      <c r="F82" s="9"/>
      <c r="G82" s="11">
        <f>G83+G88+G93</f>
        <v>10460</v>
      </c>
    </row>
    <row r="83" spans="1:7" s="63" customFormat="1" ht="13.5">
      <c r="A83" s="1" t="s">
        <v>30</v>
      </c>
      <c r="B83" s="7" t="s">
        <v>253</v>
      </c>
      <c r="C83" s="61" t="s">
        <v>230</v>
      </c>
      <c r="D83" s="61" t="s">
        <v>226</v>
      </c>
      <c r="E83" s="61"/>
      <c r="F83" s="61"/>
      <c r="G83" s="62">
        <f>G84</f>
        <v>200</v>
      </c>
    </row>
    <row r="84" spans="1:7" s="64" customFormat="1" ht="27" customHeight="1">
      <c r="A84" s="1" t="s">
        <v>25</v>
      </c>
      <c r="B84" s="7" t="s">
        <v>253</v>
      </c>
      <c r="C84" s="28" t="s">
        <v>231</v>
      </c>
      <c r="D84" s="28" t="s">
        <v>227</v>
      </c>
      <c r="E84" s="9" t="s">
        <v>43</v>
      </c>
      <c r="F84" s="28"/>
      <c r="G84" s="52">
        <f>G85</f>
        <v>200</v>
      </c>
    </row>
    <row r="85" spans="1:7" s="64" customFormat="1" ht="27" customHeight="1">
      <c r="A85" s="1" t="s">
        <v>243</v>
      </c>
      <c r="B85" s="7" t="s">
        <v>253</v>
      </c>
      <c r="C85" s="28" t="s">
        <v>231</v>
      </c>
      <c r="D85" s="28" t="s">
        <v>227</v>
      </c>
      <c r="E85" s="71" t="s">
        <v>152</v>
      </c>
      <c r="F85" s="28"/>
      <c r="G85" s="52">
        <f>G86</f>
        <v>200</v>
      </c>
    </row>
    <row r="86" spans="1:7" s="64" customFormat="1" ht="23.25" customHeight="1">
      <c r="A86" s="1" t="s">
        <v>244</v>
      </c>
      <c r="B86" s="7" t="s">
        <v>253</v>
      </c>
      <c r="C86" s="28" t="s">
        <v>231</v>
      </c>
      <c r="D86" s="28" t="s">
        <v>227</v>
      </c>
      <c r="E86" s="71" t="s">
        <v>139</v>
      </c>
      <c r="F86" s="28"/>
      <c r="G86" s="52">
        <f>G87</f>
        <v>200</v>
      </c>
    </row>
    <row r="87" spans="1:7" s="64" customFormat="1" ht="39.75" customHeight="1">
      <c r="A87" s="21" t="s">
        <v>288</v>
      </c>
      <c r="B87" s="7" t="s">
        <v>253</v>
      </c>
      <c r="C87" s="28" t="s">
        <v>231</v>
      </c>
      <c r="D87" s="28" t="s">
        <v>227</v>
      </c>
      <c r="E87" s="71" t="s">
        <v>139</v>
      </c>
      <c r="F87" s="9">
        <v>810</v>
      </c>
      <c r="G87" s="11">
        <v>200</v>
      </c>
    </row>
    <row r="88" spans="1:7" s="63" customFormat="1" ht="13.5">
      <c r="A88" s="1" t="s">
        <v>27</v>
      </c>
      <c r="B88" s="7" t="s">
        <v>253</v>
      </c>
      <c r="C88" s="61" t="s">
        <v>230</v>
      </c>
      <c r="D88" s="61" t="s">
        <v>239</v>
      </c>
      <c r="E88" s="61"/>
      <c r="F88" s="61"/>
      <c r="G88" s="62">
        <v>10000</v>
      </c>
    </row>
    <row r="89" spans="1:7" s="64" customFormat="1" ht="31.5" customHeight="1">
      <c r="A89" s="1" t="s">
        <v>169</v>
      </c>
      <c r="B89" s="7" t="s">
        <v>253</v>
      </c>
      <c r="C89" s="28" t="s">
        <v>231</v>
      </c>
      <c r="D89" s="28" t="s">
        <v>240</v>
      </c>
      <c r="E89" s="9" t="s">
        <v>40</v>
      </c>
      <c r="F89" s="9"/>
      <c r="G89" s="62">
        <v>10000</v>
      </c>
    </row>
    <row r="90" spans="1:7" s="64" customFormat="1" ht="30" customHeight="1">
      <c r="A90" s="1" t="s">
        <v>175</v>
      </c>
      <c r="B90" s="7" t="s">
        <v>253</v>
      </c>
      <c r="C90" s="28" t="s">
        <v>231</v>
      </c>
      <c r="D90" s="28" t="s">
        <v>240</v>
      </c>
      <c r="E90" s="9" t="s">
        <v>99</v>
      </c>
      <c r="F90" s="9"/>
      <c r="G90" s="62">
        <v>10000</v>
      </c>
    </row>
    <row r="91" spans="1:7" s="64" customFormat="1" ht="24.75" customHeight="1">
      <c r="A91" s="98" t="s">
        <v>245</v>
      </c>
      <c r="B91" s="7" t="s">
        <v>253</v>
      </c>
      <c r="C91" s="28" t="s">
        <v>231</v>
      </c>
      <c r="D91" s="28" t="s">
        <v>240</v>
      </c>
      <c r="E91" s="9" t="s">
        <v>74</v>
      </c>
      <c r="F91" s="9"/>
      <c r="G91" s="62">
        <v>10000</v>
      </c>
    </row>
    <row r="92" spans="1:7" s="64" customFormat="1" ht="14.25" customHeight="1">
      <c r="A92" s="66" t="s">
        <v>183</v>
      </c>
      <c r="B92" s="7" t="s">
        <v>253</v>
      </c>
      <c r="C92" s="28" t="s">
        <v>231</v>
      </c>
      <c r="D92" s="28" t="s">
        <v>240</v>
      </c>
      <c r="E92" s="9" t="s">
        <v>74</v>
      </c>
      <c r="F92" s="9">
        <v>240</v>
      </c>
      <c r="G92" s="62">
        <v>10000</v>
      </c>
    </row>
    <row r="93" spans="1:11" s="63" customFormat="1" ht="18" customHeight="1">
      <c r="A93" s="1" t="s">
        <v>9</v>
      </c>
      <c r="B93" s="7" t="s">
        <v>253</v>
      </c>
      <c r="C93" s="61" t="s">
        <v>230</v>
      </c>
      <c r="D93" s="61">
        <v>12</v>
      </c>
      <c r="E93" s="61"/>
      <c r="F93" s="61"/>
      <c r="G93" s="62">
        <f>G94</f>
        <v>260</v>
      </c>
      <c r="K93" s="67"/>
    </row>
    <row r="94" spans="1:7" s="64" customFormat="1" ht="33" customHeight="1">
      <c r="A94" s="1" t="s">
        <v>25</v>
      </c>
      <c r="B94" s="7" t="s">
        <v>253</v>
      </c>
      <c r="C94" s="28" t="s">
        <v>231</v>
      </c>
      <c r="D94" s="28">
        <v>12</v>
      </c>
      <c r="E94" s="9" t="s">
        <v>43</v>
      </c>
      <c r="F94" s="28"/>
      <c r="G94" s="52">
        <f>3560-3300</f>
        <v>260</v>
      </c>
    </row>
    <row r="95" spans="1:7" s="64" customFormat="1" ht="27.75" customHeight="1">
      <c r="A95" s="1" t="s">
        <v>80</v>
      </c>
      <c r="B95" s="7" t="s">
        <v>253</v>
      </c>
      <c r="C95" s="28" t="s">
        <v>231</v>
      </c>
      <c r="D95" s="28">
        <v>12</v>
      </c>
      <c r="E95" s="71" t="s">
        <v>155</v>
      </c>
      <c r="F95" s="9"/>
      <c r="G95" s="52">
        <f>3560-3300</f>
        <v>260</v>
      </c>
    </row>
    <row r="96" spans="1:7" s="64" customFormat="1" ht="28.5" customHeight="1">
      <c r="A96" s="1" t="s">
        <v>156</v>
      </c>
      <c r="B96" s="7" t="s">
        <v>253</v>
      </c>
      <c r="C96" s="28" t="s">
        <v>231</v>
      </c>
      <c r="D96" s="28">
        <v>12</v>
      </c>
      <c r="E96" s="71" t="s">
        <v>140</v>
      </c>
      <c r="F96" s="9"/>
      <c r="G96" s="52">
        <f>3560-3300</f>
        <v>260</v>
      </c>
    </row>
    <row r="97" spans="1:7" s="64" customFormat="1" ht="15" customHeight="1">
      <c r="A97" s="1" t="s">
        <v>247</v>
      </c>
      <c r="B97" s="7" t="s">
        <v>253</v>
      </c>
      <c r="C97" s="28" t="s">
        <v>231</v>
      </c>
      <c r="D97" s="28">
        <v>12</v>
      </c>
      <c r="E97" s="71" t="s">
        <v>140</v>
      </c>
      <c r="F97" s="9">
        <v>240</v>
      </c>
      <c r="G97" s="52">
        <v>260</v>
      </c>
    </row>
    <row r="98" spans="1:7" s="64" customFormat="1" ht="13.5">
      <c r="A98" s="1" t="s">
        <v>248</v>
      </c>
      <c r="B98" s="7" t="s">
        <v>253</v>
      </c>
      <c r="C98" s="28" t="s">
        <v>249</v>
      </c>
      <c r="D98" s="28" t="s">
        <v>224</v>
      </c>
      <c r="E98" s="71"/>
      <c r="F98" s="9"/>
      <c r="G98" s="11">
        <f>G99+G112+G132</f>
        <v>100378</v>
      </c>
    </row>
    <row r="99" spans="1:12" s="63" customFormat="1" ht="14.25" customHeight="1">
      <c r="A99" s="1" t="s">
        <v>34</v>
      </c>
      <c r="B99" s="7" t="s">
        <v>253</v>
      </c>
      <c r="C99" s="61" t="s">
        <v>250</v>
      </c>
      <c r="D99" s="61" t="s">
        <v>225</v>
      </c>
      <c r="E99" s="61"/>
      <c r="F99" s="61"/>
      <c r="G99" s="62">
        <f>G107+G111+G105</f>
        <v>10725.3</v>
      </c>
      <c r="I99" s="72"/>
      <c r="J99" s="72"/>
      <c r="K99" s="72"/>
      <c r="L99" s="72"/>
    </row>
    <row r="100" spans="1:12" s="64" customFormat="1" ht="24" customHeight="1">
      <c r="A100" s="1" t="s">
        <v>25</v>
      </c>
      <c r="B100" s="7" t="s">
        <v>253</v>
      </c>
      <c r="C100" s="7" t="s">
        <v>254</v>
      </c>
      <c r="D100" s="28" t="s">
        <v>223</v>
      </c>
      <c r="E100" s="9" t="s">
        <v>43</v>
      </c>
      <c r="F100" s="28"/>
      <c r="G100" s="52">
        <v>10000</v>
      </c>
      <c r="I100" s="73"/>
      <c r="J100" s="73"/>
      <c r="K100" s="73"/>
      <c r="L100" s="73"/>
    </row>
    <row r="101" spans="1:14" s="64" customFormat="1" ht="12.75" customHeight="1">
      <c r="A101" s="1" t="s">
        <v>251</v>
      </c>
      <c r="B101" s="7" t="s">
        <v>253</v>
      </c>
      <c r="C101" s="7" t="s">
        <v>254</v>
      </c>
      <c r="D101" s="28" t="s">
        <v>223</v>
      </c>
      <c r="E101" s="9" t="s">
        <v>157</v>
      </c>
      <c r="F101" s="9"/>
      <c r="G101" s="52">
        <v>10000</v>
      </c>
      <c r="I101" s="147"/>
      <c r="J101" s="147"/>
      <c r="K101" s="147"/>
      <c r="L101" s="147"/>
      <c r="M101" s="74"/>
      <c r="N101" s="75"/>
    </row>
    <row r="102" spans="1:12" s="64" customFormat="1" ht="31.5" customHeight="1">
      <c r="A102" s="112" t="s">
        <v>207</v>
      </c>
      <c r="B102" s="7" t="s">
        <v>253</v>
      </c>
      <c r="C102" s="7" t="s">
        <v>254</v>
      </c>
      <c r="D102" s="28" t="s">
        <v>223</v>
      </c>
      <c r="E102" s="9" t="s">
        <v>141</v>
      </c>
      <c r="F102" s="9"/>
      <c r="G102" s="52">
        <v>10000</v>
      </c>
      <c r="J102" s="76"/>
      <c r="K102" s="76"/>
      <c r="L102" s="76"/>
    </row>
    <row r="103" spans="1:12" s="64" customFormat="1" ht="27.75" customHeight="1">
      <c r="A103" s="4" t="s">
        <v>81</v>
      </c>
      <c r="B103" s="7" t="s">
        <v>253</v>
      </c>
      <c r="C103" s="28" t="s">
        <v>249</v>
      </c>
      <c r="D103" s="28" t="s">
        <v>223</v>
      </c>
      <c r="E103" s="9" t="s">
        <v>141</v>
      </c>
      <c r="F103" s="91">
        <v>410</v>
      </c>
      <c r="G103" s="52">
        <v>10000</v>
      </c>
      <c r="I103" s="73"/>
      <c r="J103" s="73"/>
      <c r="K103" s="73"/>
      <c r="L103" s="73"/>
    </row>
    <row r="104" spans="1:12" s="64" customFormat="1" ht="0" customHeight="1" hidden="1">
      <c r="A104" s="21" t="s">
        <v>207</v>
      </c>
      <c r="B104" s="7" t="s">
        <v>253</v>
      </c>
      <c r="C104" s="28" t="s">
        <v>249</v>
      </c>
      <c r="D104" s="28" t="s">
        <v>223</v>
      </c>
      <c r="E104" s="9" t="s">
        <v>282</v>
      </c>
      <c r="F104" s="91"/>
      <c r="G104" s="52">
        <v>10000</v>
      </c>
      <c r="I104" s="73"/>
      <c r="J104" s="73"/>
      <c r="K104" s="73"/>
      <c r="L104" s="73"/>
    </row>
    <row r="105" spans="1:12" s="64" customFormat="1" ht="26.25" customHeight="1">
      <c r="A105" s="1" t="s">
        <v>252</v>
      </c>
      <c r="B105" s="7" t="s">
        <v>253</v>
      </c>
      <c r="C105" s="28" t="s">
        <v>249</v>
      </c>
      <c r="D105" s="28" t="s">
        <v>223</v>
      </c>
      <c r="E105" s="9" t="s">
        <v>282</v>
      </c>
      <c r="F105" s="9">
        <v>410</v>
      </c>
      <c r="G105" s="52">
        <v>10000</v>
      </c>
      <c r="I105" s="73"/>
      <c r="J105" s="73"/>
      <c r="K105" s="73"/>
      <c r="L105" s="73"/>
    </row>
    <row r="106" spans="1:12" s="64" customFormat="1" ht="13.5">
      <c r="A106" s="66" t="s">
        <v>208</v>
      </c>
      <c r="B106" s="7" t="s">
        <v>253</v>
      </c>
      <c r="C106" s="28" t="s">
        <v>249</v>
      </c>
      <c r="D106" s="28" t="s">
        <v>223</v>
      </c>
      <c r="E106" s="9" t="s">
        <v>209</v>
      </c>
      <c r="F106" s="9"/>
      <c r="G106" s="11">
        <v>100</v>
      </c>
      <c r="I106" s="73"/>
      <c r="J106" s="73"/>
      <c r="K106" s="73"/>
      <c r="L106" s="73"/>
    </row>
    <row r="107" spans="1:12" s="64" customFormat="1" ht="13.5">
      <c r="A107" s="66" t="s">
        <v>183</v>
      </c>
      <c r="B107" s="7" t="s">
        <v>253</v>
      </c>
      <c r="C107" s="28" t="s">
        <v>249</v>
      </c>
      <c r="D107" s="28" t="s">
        <v>223</v>
      </c>
      <c r="E107" s="9" t="s">
        <v>209</v>
      </c>
      <c r="F107" s="9">
        <v>240</v>
      </c>
      <c r="G107" s="11">
        <v>100</v>
      </c>
      <c r="I107" s="73"/>
      <c r="J107" s="73"/>
      <c r="K107" s="73"/>
      <c r="L107" s="73"/>
    </row>
    <row r="108" spans="1:12" s="64" customFormat="1" ht="30" customHeight="1" hidden="1">
      <c r="A108" s="77"/>
      <c r="B108" s="7"/>
      <c r="C108" s="28"/>
      <c r="D108" s="28"/>
      <c r="E108" s="9"/>
      <c r="F108" s="9"/>
      <c r="G108" s="11"/>
      <c r="I108" s="73"/>
      <c r="J108" s="73"/>
      <c r="K108" s="73"/>
      <c r="L108" s="73"/>
    </row>
    <row r="109" spans="1:12" s="64" customFormat="1" ht="33" customHeight="1" hidden="1">
      <c r="A109" s="1"/>
      <c r="B109" s="7"/>
      <c r="C109" s="28"/>
      <c r="D109" s="28"/>
      <c r="E109" s="9"/>
      <c r="F109" s="9"/>
      <c r="G109" s="11"/>
      <c r="I109" s="2"/>
      <c r="J109" s="2"/>
      <c r="K109" s="2"/>
      <c r="L109" s="2"/>
    </row>
    <row r="110" spans="1:12" s="64" customFormat="1" ht="14.25" customHeight="1">
      <c r="A110" s="13" t="s">
        <v>212</v>
      </c>
      <c r="B110" s="7" t="s">
        <v>253</v>
      </c>
      <c r="C110" s="28" t="s">
        <v>249</v>
      </c>
      <c r="D110" s="28" t="s">
        <v>223</v>
      </c>
      <c r="E110" s="71" t="s">
        <v>213</v>
      </c>
      <c r="F110" s="9"/>
      <c r="G110" s="11">
        <v>625.3</v>
      </c>
      <c r="I110" s="15"/>
      <c r="J110" s="15"/>
      <c r="K110" s="15"/>
      <c r="L110" s="15"/>
    </row>
    <row r="111" spans="1:12" s="64" customFormat="1" ht="16.5" customHeight="1">
      <c r="A111" s="66" t="s">
        <v>183</v>
      </c>
      <c r="B111" s="7" t="s">
        <v>253</v>
      </c>
      <c r="C111" s="28" t="s">
        <v>249</v>
      </c>
      <c r="D111" s="28" t="s">
        <v>223</v>
      </c>
      <c r="E111" s="71" t="s">
        <v>213</v>
      </c>
      <c r="F111" s="9">
        <v>240</v>
      </c>
      <c r="G111" s="11">
        <v>625.3</v>
      </c>
      <c r="I111" s="148"/>
      <c r="J111" s="148"/>
      <c r="K111" s="148"/>
      <c r="L111" s="148"/>
    </row>
    <row r="112" spans="1:12" s="63" customFormat="1" ht="13.5">
      <c r="A112" s="1" t="s">
        <v>5</v>
      </c>
      <c r="B112" s="7" t="s">
        <v>253</v>
      </c>
      <c r="C112" s="61" t="s">
        <v>250</v>
      </c>
      <c r="D112" s="61" t="s">
        <v>226</v>
      </c>
      <c r="E112" s="23"/>
      <c r="F112" s="23"/>
      <c r="G112" s="78">
        <f>G113</f>
        <v>50400</v>
      </c>
      <c r="I112" s="72"/>
      <c r="J112" s="72"/>
      <c r="K112" s="72"/>
      <c r="L112" s="72"/>
    </row>
    <row r="113" spans="1:12" s="64" customFormat="1" ht="42" customHeight="1">
      <c r="A113" s="1" t="s">
        <v>270</v>
      </c>
      <c r="B113" s="7" t="s">
        <v>253</v>
      </c>
      <c r="C113" s="28" t="s">
        <v>249</v>
      </c>
      <c r="D113" s="28" t="s">
        <v>227</v>
      </c>
      <c r="E113" s="9" t="s">
        <v>38</v>
      </c>
      <c r="F113" s="9"/>
      <c r="G113" s="52">
        <f>G116+G124+G127</f>
        <v>50400</v>
      </c>
      <c r="I113" s="73"/>
      <c r="J113" s="73"/>
      <c r="K113" s="73"/>
      <c r="L113" s="73"/>
    </row>
    <row r="114" spans="1:7" s="64" customFormat="1" ht="27" customHeight="1">
      <c r="A114" s="1" t="s">
        <v>172</v>
      </c>
      <c r="B114" s="7" t="s">
        <v>253</v>
      </c>
      <c r="C114" s="28" t="s">
        <v>249</v>
      </c>
      <c r="D114" s="28" t="s">
        <v>227</v>
      </c>
      <c r="E114" s="9" t="s">
        <v>93</v>
      </c>
      <c r="F114" s="9"/>
      <c r="G114" s="52">
        <f>G115+G118+G120</f>
        <v>2000</v>
      </c>
    </row>
    <row r="115" spans="1:7" s="64" customFormat="1" ht="12" customHeight="1">
      <c r="A115" s="1" t="s">
        <v>94</v>
      </c>
      <c r="B115" s="7" t="s">
        <v>253</v>
      </c>
      <c r="C115" s="28" t="s">
        <v>249</v>
      </c>
      <c r="D115" s="28" t="s">
        <v>227</v>
      </c>
      <c r="E115" s="9" t="s">
        <v>73</v>
      </c>
      <c r="F115" s="9"/>
      <c r="G115" s="52">
        <f>G116+G117</f>
        <v>2000</v>
      </c>
    </row>
    <row r="116" spans="1:7" s="64" customFormat="1" ht="13.5">
      <c r="A116" s="66" t="s">
        <v>183</v>
      </c>
      <c r="B116" s="7" t="s">
        <v>253</v>
      </c>
      <c r="C116" s="28" t="s">
        <v>249</v>
      </c>
      <c r="D116" s="28" t="s">
        <v>227</v>
      </c>
      <c r="E116" s="9" t="s">
        <v>73</v>
      </c>
      <c r="F116" s="9">
        <v>240</v>
      </c>
      <c r="G116" s="11">
        <v>2000</v>
      </c>
    </row>
    <row r="117" spans="1:7" s="64" customFormat="1" ht="13.5" hidden="1">
      <c r="A117" s="79" t="s">
        <v>252</v>
      </c>
      <c r="B117" s="7" t="s">
        <v>253</v>
      </c>
      <c r="C117" s="7" t="s">
        <v>254</v>
      </c>
      <c r="D117" s="7" t="s">
        <v>255</v>
      </c>
      <c r="E117" s="9" t="s">
        <v>73</v>
      </c>
      <c r="F117" s="9">
        <v>410</v>
      </c>
      <c r="G117" s="11">
        <v>0</v>
      </c>
    </row>
    <row r="118" spans="1:7" s="64" customFormat="1" ht="33" customHeight="1" hidden="1">
      <c r="A118" s="1" t="s">
        <v>280</v>
      </c>
      <c r="B118" s="7" t="s">
        <v>253</v>
      </c>
      <c r="C118" s="7" t="s">
        <v>254</v>
      </c>
      <c r="D118" s="7" t="s">
        <v>255</v>
      </c>
      <c r="E118" s="9" t="s">
        <v>281</v>
      </c>
      <c r="F118" s="9"/>
      <c r="G118" s="11">
        <v>0</v>
      </c>
    </row>
    <row r="119" spans="1:7" s="64" customFormat="1" ht="20.25" customHeight="1" hidden="1">
      <c r="A119" s="66" t="s">
        <v>183</v>
      </c>
      <c r="B119" s="7" t="s">
        <v>253</v>
      </c>
      <c r="C119" s="7" t="s">
        <v>254</v>
      </c>
      <c r="D119" s="7" t="s">
        <v>255</v>
      </c>
      <c r="E119" s="9" t="s">
        <v>281</v>
      </c>
      <c r="F119" s="9">
        <v>240</v>
      </c>
      <c r="G119" s="11">
        <v>0</v>
      </c>
    </row>
    <row r="120" spans="1:7" s="64" customFormat="1" ht="29.25" customHeight="1" hidden="1">
      <c r="A120" s="103" t="s">
        <v>284</v>
      </c>
      <c r="B120" s="7" t="s">
        <v>253</v>
      </c>
      <c r="C120" s="7" t="s">
        <v>254</v>
      </c>
      <c r="D120" s="7" t="s">
        <v>255</v>
      </c>
      <c r="E120" s="9" t="s">
        <v>285</v>
      </c>
      <c r="F120" s="9"/>
      <c r="G120" s="11">
        <v>0</v>
      </c>
    </row>
    <row r="121" spans="1:7" s="64" customFormat="1" ht="20.25" customHeight="1" hidden="1">
      <c r="A121" s="66" t="s">
        <v>183</v>
      </c>
      <c r="B121" s="7" t="s">
        <v>253</v>
      </c>
      <c r="C121" s="7" t="s">
        <v>254</v>
      </c>
      <c r="D121" s="7" t="s">
        <v>255</v>
      </c>
      <c r="E121" s="9" t="s">
        <v>285</v>
      </c>
      <c r="F121" s="9">
        <v>240</v>
      </c>
      <c r="G121" s="11">
        <v>0</v>
      </c>
    </row>
    <row r="122" spans="1:7" s="64" customFormat="1" ht="30" customHeight="1">
      <c r="A122" s="1" t="s">
        <v>173</v>
      </c>
      <c r="B122" s="7" t="s">
        <v>253</v>
      </c>
      <c r="C122" s="28" t="s">
        <v>249</v>
      </c>
      <c r="D122" s="28" t="s">
        <v>227</v>
      </c>
      <c r="E122" s="10" t="s">
        <v>95</v>
      </c>
      <c r="F122" s="9"/>
      <c r="G122" s="52">
        <v>40500</v>
      </c>
    </row>
    <row r="123" spans="1:7" s="64" customFormat="1" ht="15.75" customHeight="1">
      <c r="A123" s="1" t="s">
        <v>103</v>
      </c>
      <c r="B123" s="7" t="s">
        <v>253</v>
      </c>
      <c r="C123" s="28" t="s">
        <v>249</v>
      </c>
      <c r="D123" s="28" t="s">
        <v>227</v>
      </c>
      <c r="E123" s="10" t="s">
        <v>117</v>
      </c>
      <c r="F123" s="9"/>
      <c r="G123" s="52">
        <v>40500</v>
      </c>
    </row>
    <row r="124" spans="1:7" s="64" customFormat="1" ht="17.25" customHeight="1">
      <c r="A124" s="66" t="s">
        <v>183</v>
      </c>
      <c r="B124" s="7" t="s">
        <v>253</v>
      </c>
      <c r="C124" s="28" t="s">
        <v>249</v>
      </c>
      <c r="D124" s="28" t="s">
        <v>227</v>
      </c>
      <c r="E124" s="9" t="s">
        <v>117</v>
      </c>
      <c r="F124" s="9">
        <v>240</v>
      </c>
      <c r="G124" s="52">
        <v>40500</v>
      </c>
    </row>
    <row r="125" spans="1:7" s="64" customFormat="1" ht="30" customHeight="1">
      <c r="A125" s="1" t="s">
        <v>174</v>
      </c>
      <c r="B125" s="7" t="s">
        <v>253</v>
      </c>
      <c r="C125" s="28" t="s">
        <v>249</v>
      </c>
      <c r="D125" s="28" t="s">
        <v>227</v>
      </c>
      <c r="E125" s="9" t="s">
        <v>96</v>
      </c>
      <c r="F125" s="9"/>
      <c r="G125" s="52">
        <v>7900</v>
      </c>
    </row>
    <row r="126" spans="1:7" s="64" customFormat="1" ht="15.75" customHeight="1">
      <c r="A126" s="1" t="s">
        <v>97</v>
      </c>
      <c r="B126" s="7" t="s">
        <v>253</v>
      </c>
      <c r="C126" s="28" t="s">
        <v>249</v>
      </c>
      <c r="D126" s="28" t="s">
        <v>227</v>
      </c>
      <c r="E126" s="9" t="s">
        <v>118</v>
      </c>
      <c r="F126" s="9"/>
      <c r="G126" s="52">
        <v>7900</v>
      </c>
    </row>
    <row r="127" spans="1:10" s="64" customFormat="1" ht="12" customHeight="1">
      <c r="A127" s="66" t="s">
        <v>183</v>
      </c>
      <c r="B127" s="7" t="s">
        <v>253</v>
      </c>
      <c r="C127" s="28" t="s">
        <v>249</v>
      </c>
      <c r="D127" s="28" t="s">
        <v>227</v>
      </c>
      <c r="E127" s="9" t="s">
        <v>118</v>
      </c>
      <c r="F127" s="9">
        <v>240</v>
      </c>
      <c r="G127" s="52">
        <v>7900</v>
      </c>
      <c r="J127" s="73"/>
    </row>
    <row r="128" spans="1:7" s="64" customFormat="1" ht="13.5" hidden="1">
      <c r="A128" s="1" t="s">
        <v>252</v>
      </c>
      <c r="B128" s="7" t="s">
        <v>253</v>
      </c>
      <c r="C128" s="28" t="s">
        <v>249</v>
      </c>
      <c r="D128" s="28" t="s">
        <v>227</v>
      </c>
      <c r="E128" s="9" t="s">
        <v>118</v>
      </c>
      <c r="F128" s="9">
        <v>410</v>
      </c>
      <c r="G128" s="52">
        <v>7900</v>
      </c>
    </row>
    <row r="129" spans="1:7" s="64" customFormat="1" ht="19.5" customHeight="1" hidden="1">
      <c r="A129" s="1" t="s">
        <v>273</v>
      </c>
      <c r="B129" s="7" t="s">
        <v>253</v>
      </c>
      <c r="C129" s="28" t="s">
        <v>249</v>
      </c>
      <c r="D129" s="28" t="s">
        <v>227</v>
      </c>
      <c r="E129" s="9" t="s">
        <v>274</v>
      </c>
      <c r="F129" s="9"/>
      <c r="G129" s="52">
        <v>7900</v>
      </c>
    </row>
    <row r="130" spans="1:7" s="64" customFormat="1" ht="15" customHeight="1" hidden="1">
      <c r="A130" s="1" t="s">
        <v>275</v>
      </c>
      <c r="B130" s="7" t="s">
        <v>253</v>
      </c>
      <c r="C130" s="28" t="s">
        <v>249</v>
      </c>
      <c r="D130" s="28" t="s">
        <v>227</v>
      </c>
      <c r="E130" s="9" t="s">
        <v>276</v>
      </c>
      <c r="F130" s="9"/>
      <c r="G130" s="52">
        <v>7900</v>
      </c>
    </row>
    <row r="131" spans="1:7" s="64" customFormat="1" ht="19.5" customHeight="1" hidden="1">
      <c r="A131" s="19" t="s">
        <v>183</v>
      </c>
      <c r="B131" s="7" t="s">
        <v>253</v>
      </c>
      <c r="C131" s="28" t="s">
        <v>249</v>
      </c>
      <c r="D131" s="28" t="s">
        <v>227</v>
      </c>
      <c r="E131" s="9" t="s">
        <v>276</v>
      </c>
      <c r="F131" s="9">
        <v>240</v>
      </c>
      <c r="G131" s="52">
        <v>7900</v>
      </c>
    </row>
    <row r="132" spans="1:7" s="63" customFormat="1" ht="13.5">
      <c r="A132" s="1" t="s">
        <v>6</v>
      </c>
      <c r="B132" s="7" t="s">
        <v>253</v>
      </c>
      <c r="C132" s="61" t="s">
        <v>250</v>
      </c>
      <c r="D132" s="61" t="s">
        <v>228</v>
      </c>
      <c r="E132" s="61"/>
      <c r="F132" s="61"/>
      <c r="G132" s="62">
        <f>G133</f>
        <v>39252.7</v>
      </c>
    </row>
    <row r="133" spans="1:7" s="64" customFormat="1" ht="30" customHeight="1">
      <c r="A133" s="1" t="s">
        <v>169</v>
      </c>
      <c r="B133" s="7" t="s">
        <v>253</v>
      </c>
      <c r="C133" s="28" t="s">
        <v>249</v>
      </c>
      <c r="D133" s="28" t="s">
        <v>229</v>
      </c>
      <c r="E133" s="9" t="s">
        <v>40</v>
      </c>
      <c r="F133" s="28"/>
      <c r="G133" s="52">
        <f>G134+G139</f>
        <v>39252.7</v>
      </c>
    </row>
    <row r="134" spans="1:7" s="64" customFormat="1" ht="14.25" customHeight="1">
      <c r="A134" s="1" t="s">
        <v>176</v>
      </c>
      <c r="B134" s="7" t="s">
        <v>253</v>
      </c>
      <c r="C134" s="28" t="s">
        <v>249</v>
      </c>
      <c r="D134" s="28" t="s">
        <v>229</v>
      </c>
      <c r="E134" s="9" t="s">
        <v>101</v>
      </c>
      <c r="F134" s="9"/>
      <c r="G134" s="52">
        <f>G135+G137</f>
        <v>9900</v>
      </c>
    </row>
    <row r="135" spans="1:7" s="64" customFormat="1" ht="17.25" customHeight="1">
      <c r="A135" s="1" t="s">
        <v>104</v>
      </c>
      <c r="B135" s="7" t="s">
        <v>253</v>
      </c>
      <c r="C135" s="28" t="s">
        <v>249</v>
      </c>
      <c r="D135" s="28" t="s">
        <v>229</v>
      </c>
      <c r="E135" s="9" t="s">
        <v>102</v>
      </c>
      <c r="F135" s="9"/>
      <c r="G135" s="52">
        <v>2950</v>
      </c>
    </row>
    <row r="136" spans="1:7" s="64" customFormat="1" ht="18" customHeight="1">
      <c r="A136" s="66" t="s">
        <v>183</v>
      </c>
      <c r="B136" s="7" t="s">
        <v>253</v>
      </c>
      <c r="C136" s="28" t="s">
        <v>249</v>
      </c>
      <c r="D136" s="28" t="s">
        <v>229</v>
      </c>
      <c r="E136" s="9" t="s">
        <v>102</v>
      </c>
      <c r="F136" s="9">
        <v>240</v>
      </c>
      <c r="G136" s="52">
        <v>2950</v>
      </c>
    </row>
    <row r="137" spans="1:7" s="64" customFormat="1" ht="17.25" customHeight="1">
      <c r="A137" s="1" t="s">
        <v>106</v>
      </c>
      <c r="B137" s="7" t="s">
        <v>253</v>
      </c>
      <c r="C137" s="28" t="s">
        <v>249</v>
      </c>
      <c r="D137" s="28" t="s">
        <v>229</v>
      </c>
      <c r="E137" s="9" t="s">
        <v>107</v>
      </c>
      <c r="F137" s="9"/>
      <c r="G137" s="52">
        <v>6950</v>
      </c>
    </row>
    <row r="138" spans="1:7" s="64" customFormat="1" ht="13.5">
      <c r="A138" s="66" t="s">
        <v>183</v>
      </c>
      <c r="B138" s="7" t="s">
        <v>253</v>
      </c>
      <c r="C138" s="28" t="s">
        <v>249</v>
      </c>
      <c r="D138" s="28" t="s">
        <v>229</v>
      </c>
      <c r="E138" s="9" t="s">
        <v>107</v>
      </c>
      <c r="F138" s="9">
        <v>240</v>
      </c>
      <c r="G138" s="52">
        <v>6950</v>
      </c>
    </row>
    <row r="139" spans="1:7" s="64" customFormat="1" ht="12.75" customHeight="1">
      <c r="A139" s="1" t="s">
        <v>256</v>
      </c>
      <c r="B139" s="7" t="s">
        <v>253</v>
      </c>
      <c r="C139" s="28" t="s">
        <v>249</v>
      </c>
      <c r="D139" s="28" t="s">
        <v>229</v>
      </c>
      <c r="E139" s="6" t="s">
        <v>108</v>
      </c>
      <c r="F139" s="9"/>
      <c r="G139" s="52">
        <f>G150+G148+G146+G144+G142+G140+G154+G156+G152</f>
        <v>29352.7</v>
      </c>
    </row>
    <row r="140" spans="1:7" s="64" customFormat="1" ht="13.5">
      <c r="A140" s="1" t="s">
        <v>109</v>
      </c>
      <c r="B140" s="7" t="s">
        <v>253</v>
      </c>
      <c r="C140" s="28" t="s">
        <v>249</v>
      </c>
      <c r="D140" s="28" t="s">
        <v>229</v>
      </c>
      <c r="E140" s="9" t="s">
        <v>110</v>
      </c>
      <c r="F140" s="9"/>
      <c r="G140" s="52">
        <v>500</v>
      </c>
    </row>
    <row r="141" spans="1:7" s="64" customFormat="1" ht="18" customHeight="1">
      <c r="A141" s="66" t="s">
        <v>183</v>
      </c>
      <c r="B141" s="7" t="s">
        <v>253</v>
      </c>
      <c r="C141" s="28" t="s">
        <v>249</v>
      </c>
      <c r="D141" s="28" t="s">
        <v>229</v>
      </c>
      <c r="E141" s="9" t="s">
        <v>110</v>
      </c>
      <c r="F141" s="9">
        <v>240</v>
      </c>
      <c r="G141" s="52">
        <v>500</v>
      </c>
    </row>
    <row r="142" spans="1:7" s="64" customFormat="1" ht="14.25" customHeight="1">
      <c r="A142" s="1" t="s">
        <v>112</v>
      </c>
      <c r="B142" s="7" t="s">
        <v>253</v>
      </c>
      <c r="C142" s="28" t="s">
        <v>249</v>
      </c>
      <c r="D142" s="28" t="s">
        <v>229</v>
      </c>
      <c r="E142" s="9" t="s">
        <v>113</v>
      </c>
      <c r="F142" s="28"/>
      <c r="G142" s="52">
        <v>4000</v>
      </c>
    </row>
    <row r="143" spans="1:7" s="64" customFormat="1" ht="13.5">
      <c r="A143" s="66" t="s">
        <v>183</v>
      </c>
      <c r="B143" s="7" t="s">
        <v>253</v>
      </c>
      <c r="C143" s="28" t="s">
        <v>249</v>
      </c>
      <c r="D143" s="28" t="s">
        <v>229</v>
      </c>
      <c r="E143" s="9" t="s">
        <v>113</v>
      </c>
      <c r="F143" s="28">
        <v>240</v>
      </c>
      <c r="G143" s="52">
        <v>4000</v>
      </c>
    </row>
    <row r="144" spans="1:7" s="64" customFormat="1" ht="13.5">
      <c r="A144" s="1" t="s">
        <v>119</v>
      </c>
      <c r="B144" s="7" t="s">
        <v>253</v>
      </c>
      <c r="C144" s="28" t="s">
        <v>249</v>
      </c>
      <c r="D144" s="28" t="s">
        <v>229</v>
      </c>
      <c r="E144" s="9" t="s">
        <v>114</v>
      </c>
      <c r="F144" s="9"/>
      <c r="G144" s="52">
        <v>500</v>
      </c>
    </row>
    <row r="145" spans="1:7" s="64" customFormat="1" ht="15.75" customHeight="1">
      <c r="A145" s="66" t="s">
        <v>183</v>
      </c>
      <c r="B145" s="7" t="s">
        <v>253</v>
      </c>
      <c r="C145" s="28" t="s">
        <v>249</v>
      </c>
      <c r="D145" s="28" t="s">
        <v>229</v>
      </c>
      <c r="E145" s="9" t="s">
        <v>114</v>
      </c>
      <c r="F145" s="9">
        <v>240</v>
      </c>
      <c r="G145" s="52">
        <v>500</v>
      </c>
    </row>
    <row r="146" spans="1:7" s="64" customFormat="1" ht="12" customHeight="1">
      <c r="A146" s="1" t="s">
        <v>161</v>
      </c>
      <c r="B146" s="7" t="s">
        <v>253</v>
      </c>
      <c r="C146" s="28" t="s">
        <v>249</v>
      </c>
      <c r="D146" s="28" t="s">
        <v>229</v>
      </c>
      <c r="E146" s="9" t="s">
        <v>115</v>
      </c>
      <c r="F146" s="9"/>
      <c r="G146" s="52">
        <v>8000</v>
      </c>
    </row>
    <row r="147" spans="1:7" s="64" customFormat="1" ht="12.75" customHeight="1">
      <c r="A147" s="66" t="s">
        <v>183</v>
      </c>
      <c r="B147" s="7" t="s">
        <v>253</v>
      </c>
      <c r="C147" s="28" t="s">
        <v>249</v>
      </c>
      <c r="D147" s="28" t="s">
        <v>229</v>
      </c>
      <c r="E147" s="9" t="s">
        <v>115</v>
      </c>
      <c r="F147" s="9">
        <v>240</v>
      </c>
      <c r="G147" s="52">
        <v>8000</v>
      </c>
    </row>
    <row r="148" spans="1:7" s="64" customFormat="1" ht="18" customHeight="1">
      <c r="A148" s="1" t="s">
        <v>257</v>
      </c>
      <c r="B148" s="7" t="s">
        <v>253</v>
      </c>
      <c r="C148" s="28" t="s">
        <v>249</v>
      </c>
      <c r="D148" s="28" t="s">
        <v>229</v>
      </c>
      <c r="E148" s="9" t="s">
        <v>120</v>
      </c>
      <c r="F148" s="9"/>
      <c r="G148" s="52">
        <f>G149</f>
        <v>200</v>
      </c>
    </row>
    <row r="149" spans="1:7" s="64" customFormat="1" ht="15" customHeight="1">
      <c r="A149" s="66" t="s">
        <v>183</v>
      </c>
      <c r="B149" s="7" t="s">
        <v>253</v>
      </c>
      <c r="C149" s="28" t="s">
        <v>249</v>
      </c>
      <c r="D149" s="28" t="s">
        <v>229</v>
      </c>
      <c r="E149" s="9" t="s">
        <v>120</v>
      </c>
      <c r="F149" s="9">
        <v>240</v>
      </c>
      <c r="G149" s="52">
        <v>200</v>
      </c>
    </row>
    <row r="150" spans="1:7" s="64" customFormat="1" ht="18" customHeight="1">
      <c r="A150" s="1" t="s">
        <v>122</v>
      </c>
      <c r="B150" s="7" t="s">
        <v>253</v>
      </c>
      <c r="C150" s="28" t="s">
        <v>249</v>
      </c>
      <c r="D150" s="28" t="s">
        <v>229</v>
      </c>
      <c r="E150" s="9" t="s">
        <v>111</v>
      </c>
      <c r="F150" s="9"/>
      <c r="G150" s="52">
        <v>14790</v>
      </c>
    </row>
    <row r="151" spans="1:7" s="64" customFormat="1" ht="15" customHeight="1">
      <c r="A151" s="66" t="s">
        <v>183</v>
      </c>
      <c r="B151" s="7" t="s">
        <v>253</v>
      </c>
      <c r="C151" s="28" t="s">
        <v>249</v>
      </c>
      <c r="D151" s="28" t="s">
        <v>229</v>
      </c>
      <c r="E151" s="9" t="s">
        <v>111</v>
      </c>
      <c r="F151" s="9">
        <v>240</v>
      </c>
      <c r="G151" s="52">
        <v>14790</v>
      </c>
    </row>
    <row r="152" spans="1:7" s="64" customFormat="1" ht="18.75" customHeight="1">
      <c r="A152" s="66" t="s">
        <v>296</v>
      </c>
      <c r="B152" s="7" t="s">
        <v>253</v>
      </c>
      <c r="C152" s="28" t="s">
        <v>249</v>
      </c>
      <c r="D152" s="28" t="s">
        <v>229</v>
      </c>
      <c r="E152" s="9" t="s">
        <v>293</v>
      </c>
      <c r="F152" s="9">
        <v>240</v>
      </c>
      <c r="G152" s="52">
        <v>99.9</v>
      </c>
    </row>
    <row r="153" spans="1:7" s="64" customFormat="1" ht="42" customHeight="1">
      <c r="A153" s="1" t="s">
        <v>193</v>
      </c>
      <c r="B153" s="7" t="s">
        <v>253</v>
      </c>
      <c r="C153" s="28" t="s">
        <v>249</v>
      </c>
      <c r="D153" s="28" t="s">
        <v>229</v>
      </c>
      <c r="E153" s="9" t="s">
        <v>290</v>
      </c>
      <c r="F153" s="9"/>
      <c r="G153" s="11">
        <v>300</v>
      </c>
    </row>
    <row r="154" spans="1:7" s="64" customFormat="1" ht="12.75" customHeight="1">
      <c r="A154" s="66" t="s">
        <v>183</v>
      </c>
      <c r="B154" s="7" t="s">
        <v>253</v>
      </c>
      <c r="C154" s="28" t="s">
        <v>249</v>
      </c>
      <c r="D154" s="28" t="s">
        <v>229</v>
      </c>
      <c r="E154" s="9" t="s">
        <v>192</v>
      </c>
      <c r="F154" s="9">
        <v>240</v>
      </c>
      <c r="G154" s="11">
        <v>300</v>
      </c>
    </row>
    <row r="155" spans="1:7" s="64" customFormat="1" ht="39" customHeight="1">
      <c r="A155" s="1" t="s">
        <v>246</v>
      </c>
      <c r="B155" s="7" t="s">
        <v>253</v>
      </c>
      <c r="C155" s="7" t="s">
        <v>254</v>
      </c>
      <c r="D155" s="7" t="s">
        <v>266</v>
      </c>
      <c r="E155" s="9" t="s">
        <v>201</v>
      </c>
      <c r="F155" s="9"/>
      <c r="G155" s="11">
        <v>962.8</v>
      </c>
    </row>
    <row r="156" spans="1:7" s="64" customFormat="1" ht="16.5" customHeight="1">
      <c r="A156" s="31" t="s">
        <v>183</v>
      </c>
      <c r="B156" s="7" t="s">
        <v>253</v>
      </c>
      <c r="C156" s="7" t="s">
        <v>254</v>
      </c>
      <c r="D156" s="7" t="s">
        <v>266</v>
      </c>
      <c r="E156" s="9" t="s">
        <v>201</v>
      </c>
      <c r="F156" s="9">
        <v>240</v>
      </c>
      <c r="G156" s="11">
        <v>962.8</v>
      </c>
    </row>
    <row r="157" spans="1:7" s="64" customFormat="1" ht="13.5">
      <c r="A157" s="66" t="s">
        <v>258</v>
      </c>
      <c r="B157" s="7" t="s">
        <v>253</v>
      </c>
      <c r="C157" s="28" t="s">
        <v>259</v>
      </c>
      <c r="D157" s="28" t="s">
        <v>224</v>
      </c>
      <c r="E157" s="9"/>
      <c r="F157" s="9"/>
      <c r="G157" s="11">
        <f>G158</f>
        <v>1732</v>
      </c>
    </row>
    <row r="158" spans="1:7" s="63" customFormat="1" ht="15.75" customHeight="1">
      <c r="A158" s="110" t="s">
        <v>12</v>
      </c>
      <c r="B158" s="7" t="s">
        <v>253</v>
      </c>
      <c r="C158" s="61" t="s">
        <v>260</v>
      </c>
      <c r="D158" s="61" t="s">
        <v>260</v>
      </c>
      <c r="E158" s="61"/>
      <c r="F158" s="61"/>
      <c r="G158" s="62">
        <f>G159</f>
        <v>1732</v>
      </c>
    </row>
    <row r="159" spans="1:7" s="64" customFormat="1" ht="42" customHeight="1">
      <c r="A159" s="1" t="s">
        <v>85</v>
      </c>
      <c r="B159" s="7" t="s">
        <v>253</v>
      </c>
      <c r="C159" s="28" t="s">
        <v>259</v>
      </c>
      <c r="D159" s="28" t="s">
        <v>259</v>
      </c>
      <c r="E159" s="9" t="s">
        <v>41</v>
      </c>
      <c r="F159" s="9"/>
      <c r="G159" s="52">
        <f>G160</f>
        <v>1732</v>
      </c>
    </row>
    <row r="160" spans="1:7" s="64" customFormat="1" ht="13.5">
      <c r="A160" s="98" t="s">
        <v>178</v>
      </c>
      <c r="B160" s="7" t="s">
        <v>253</v>
      </c>
      <c r="C160" s="28" t="s">
        <v>259</v>
      </c>
      <c r="D160" s="28" t="s">
        <v>259</v>
      </c>
      <c r="E160" s="9" t="s">
        <v>123</v>
      </c>
      <c r="F160" s="9"/>
      <c r="G160" s="52">
        <f>G161</f>
        <v>1732</v>
      </c>
    </row>
    <row r="161" spans="1:7" s="64" customFormat="1" ht="30.75" customHeight="1">
      <c r="A161" s="1" t="s">
        <v>127</v>
      </c>
      <c r="B161" s="7" t="s">
        <v>253</v>
      </c>
      <c r="C161" s="28" t="s">
        <v>259</v>
      </c>
      <c r="D161" s="28" t="s">
        <v>259</v>
      </c>
      <c r="E161" s="9" t="s">
        <v>75</v>
      </c>
      <c r="F161" s="9"/>
      <c r="G161" s="52">
        <f>G162</f>
        <v>1732</v>
      </c>
    </row>
    <row r="162" spans="1:7" s="64" customFormat="1" ht="13.5">
      <c r="A162" s="66" t="s">
        <v>187</v>
      </c>
      <c r="B162" s="7" t="s">
        <v>253</v>
      </c>
      <c r="C162" s="28" t="s">
        <v>259</v>
      </c>
      <c r="D162" s="28" t="s">
        <v>259</v>
      </c>
      <c r="E162" s="9" t="s">
        <v>75</v>
      </c>
      <c r="F162" s="9">
        <v>620</v>
      </c>
      <c r="G162" s="11">
        <v>1732</v>
      </c>
    </row>
    <row r="163" spans="1:7" s="64" customFormat="1" ht="13.5">
      <c r="A163" s="66" t="s">
        <v>261</v>
      </c>
      <c r="B163" s="7" t="s">
        <v>253</v>
      </c>
      <c r="C163" s="28" t="s">
        <v>262</v>
      </c>
      <c r="D163" s="28" t="s">
        <v>224</v>
      </c>
      <c r="E163" s="9"/>
      <c r="F163" s="9"/>
      <c r="G163" s="11">
        <f>G164</f>
        <v>14852.699999999999</v>
      </c>
    </row>
    <row r="164" spans="1:7" s="63" customFormat="1" ht="13.5">
      <c r="A164" s="1" t="s">
        <v>2</v>
      </c>
      <c r="B164" s="7" t="s">
        <v>253</v>
      </c>
      <c r="C164" s="61" t="s">
        <v>263</v>
      </c>
      <c r="D164" s="61" t="s">
        <v>225</v>
      </c>
      <c r="E164" s="61"/>
      <c r="F164" s="61"/>
      <c r="G164" s="62">
        <f>G165</f>
        <v>14852.699999999999</v>
      </c>
    </row>
    <row r="165" spans="1:7" s="64" customFormat="1" ht="39" customHeight="1">
      <c r="A165" s="1" t="s">
        <v>85</v>
      </c>
      <c r="B165" s="7" t="s">
        <v>253</v>
      </c>
      <c r="C165" s="28" t="s">
        <v>262</v>
      </c>
      <c r="D165" s="28" t="s">
        <v>223</v>
      </c>
      <c r="E165" s="9"/>
      <c r="F165" s="28"/>
      <c r="G165" s="52">
        <f>G166</f>
        <v>14852.699999999999</v>
      </c>
    </row>
    <row r="166" spans="1:7" s="64" customFormat="1" ht="13.5">
      <c r="A166" s="1" t="s">
        <v>179</v>
      </c>
      <c r="B166" s="7" t="s">
        <v>253</v>
      </c>
      <c r="C166" s="28" t="s">
        <v>262</v>
      </c>
      <c r="D166" s="28" t="s">
        <v>223</v>
      </c>
      <c r="E166" s="9" t="s">
        <v>124</v>
      </c>
      <c r="F166" s="9"/>
      <c r="G166" s="52">
        <f>G167+G169+G172</f>
        <v>14852.699999999999</v>
      </c>
    </row>
    <row r="167" spans="1:7" s="64" customFormat="1" ht="30.75" customHeight="1">
      <c r="A167" s="1" t="s">
        <v>126</v>
      </c>
      <c r="B167" s="7" t="s">
        <v>253</v>
      </c>
      <c r="C167" s="28" t="s">
        <v>262</v>
      </c>
      <c r="D167" s="28" t="s">
        <v>223</v>
      </c>
      <c r="E167" s="9" t="s">
        <v>125</v>
      </c>
      <c r="F167" s="9"/>
      <c r="G167" s="52">
        <f>G168</f>
        <v>3175</v>
      </c>
    </row>
    <row r="168" spans="1:7" s="64" customFormat="1" ht="13.5">
      <c r="A168" s="66" t="s">
        <v>187</v>
      </c>
      <c r="B168" s="7" t="s">
        <v>253</v>
      </c>
      <c r="C168" s="28" t="s">
        <v>262</v>
      </c>
      <c r="D168" s="28" t="s">
        <v>223</v>
      </c>
      <c r="E168" s="9" t="s">
        <v>125</v>
      </c>
      <c r="F168" s="9">
        <v>620</v>
      </c>
      <c r="G168" s="11">
        <v>3175</v>
      </c>
    </row>
    <row r="169" spans="1:7" s="64" customFormat="1" ht="30" customHeight="1">
      <c r="A169" s="1" t="s">
        <v>165</v>
      </c>
      <c r="B169" s="7" t="s">
        <v>253</v>
      </c>
      <c r="C169" s="28" t="s">
        <v>262</v>
      </c>
      <c r="D169" s="28" t="s">
        <v>223</v>
      </c>
      <c r="E169" s="9" t="s">
        <v>164</v>
      </c>
      <c r="F169" s="9"/>
      <c r="G169" s="52">
        <f>G170</f>
        <v>11284.8</v>
      </c>
    </row>
    <row r="170" spans="1:7" s="64" customFormat="1" ht="13.5">
      <c r="A170" s="66" t="s">
        <v>187</v>
      </c>
      <c r="B170" s="7" t="s">
        <v>253</v>
      </c>
      <c r="C170" s="28" t="s">
        <v>262</v>
      </c>
      <c r="D170" s="28" t="s">
        <v>223</v>
      </c>
      <c r="E170" s="9" t="s">
        <v>164</v>
      </c>
      <c r="F170" s="9">
        <v>620</v>
      </c>
      <c r="G170" s="11">
        <v>11284.8</v>
      </c>
    </row>
    <row r="171" spans="1:7" s="64" customFormat="1" ht="24" customHeight="1">
      <c r="A171" s="66" t="s">
        <v>199</v>
      </c>
      <c r="B171" s="7" t="s">
        <v>253</v>
      </c>
      <c r="C171" s="28" t="s">
        <v>262</v>
      </c>
      <c r="D171" s="28" t="s">
        <v>223</v>
      </c>
      <c r="E171" s="9" t="s">
        <v>198</v>
      </c>
      <c r="F171" s="9"/>
      <c r="G171" s="11">
        <f>G172</f>
        <v>392.9</v>
      </c>
    </row>
    <row r="172" spans="1:7" s="64" customFormat="1" ht="17.25" customHeight="1">
      <c r="A172" s="66" t="s">
        <v>187</v>
      </c>
      <c r="B172" s="7" t="s">
        <v>253</v>
      </c>
      <c r="C172" s="28" t="s">
        <v>262</v>
      </c>
      <c r="D172" s="28" t="s">
        <v>223</v>
      </c>
      <c r="E172" s="9" t="s">
        <v>198</v>
      </c>
      <c r="F172" s="9">
        <v>620</v>
      </c>
      <c r="G172" s="11">
        <v>392.9</v>
      </c>
    </row>
    <row r="173" spans="1:7" s="64" customFormat="1" ht="13.5">
      <c r="A173" s="66" t="s">
        <v>264</v>
      </c>
      <c r="B173" s="7" t="s">
        <v>253</v>
      </c>
      <c r="C173" s="28">
        <v>10</v>
      </c>
      <c r="D173" s="28" t="s">
        <v>224</v>
      </c>
      <c r="E173" s="9"/>
      <c r="F173" s="9"/>
      <c r="G173" s="11">
        <f>G174+G179</f>
        <v>4273.2</v>
      </c>
    </row>
    <row r="174" spans="1:7" s="63" customFormat="1" ht="13.5">
      <c r="A174" s="1" t="s">
        <v>1</v>
      </c>
      <c r="B174" s="7" t="s">
        <v>253</v>
      </c>
      <c r="C174" s="61">
        <v>10</v>
      </c>
      <c r="D174" s="61" t="s">
        <v>225</v>
      </c>
      <c r="E174" s="61"/>
      <c r="F174" s="61"/>
      <c r="G174" s="62">
        <f>G175</f>
        <v>2803.2</v>
      </c>
    </row>
    <row r="175" spans="1:7" s="64" customFormat="1" ht="28.5" customHeight="1">
      <c r="A175" s="1" t="s">
        <v>25</v>
      </c>
      <c r="B175" s="7" t="s">
        <v>253</v>
      </c>
      <c r="C175" s="28">
        <v>10</v>
      </c>
      <c r="D175" s="28" t="s">
        <v>223</v>
      </c>
      <c r="E175" s="9" t="s">
        <v>43</v>
      </c>
      <c r="F175" s="28"/>
      <c r="G175" s="52">
        <f>G176</f>
        <v>2803.2</v>
      </c>
    </row>
    <row r="176" spans="1:7" s="64" customFormat="1" ht="30" customHeight="1">
      <c r="A176" s="1" t="s">
        <v>82</v>
      </c>
      <c r="B176" s="7" t="s">
        <v>253</v>
      </c>
      <c r="C176" s="28">
        <v>10</v>
      </c>
      <c r="D176" s="28" t="s">
        <v>223</v>
      </c>
      <c r="E176" s="9" t="s">
        <v>158</v>
      </c>
      <c r="F176" s="9"/>
      <c r="G176" s="52">
        <f>G177</f>
        <v>2803.2</v>
      </c>
    </row>
    <row r="177" spans="1:7" s="64" customFormat="1" ht="16.5" customHeight="1">
      <c r="A177" s="1" t="s">
        <v>159</v>
      </c>
      <c r="B177" s="7" t="s">
        <v>253</v>
      </c>
      <c r="C177" s="28">
        <v>10</v>
      </c>
      <c r="D177" s="28" t="s">
        <v>223</v>
      </c>
      <c r="E177" s="9" t="s">
        <v>142</v>
      </c>
      <c r="F177" s="9"/>
      <c r="G177" s="52">
        <f>G178</f>
        <v>2803.2</v>
      </c>
    </row>
    <row r="178" spans="1:7" s="64" customFormat="1" ht="15" customHeight="1">
      <c r="A178" s="66" t="s">
        <v>188</v>
      </c>
      <c r="B178" s="7" t="s">
        <v>253</v>
      </c>
      <c r="C178" s="28">
        <v>10</v>
      </c>
      <c r="D178" s="28" t="s">
        <v>223</v>
      </c>
      <c r="E178" s="9" t="s">
        <v>142</v>
      </c>
      <c r="F178" s="9">
        <v>310</v>
      </c>
      <c r="G178" s="11">
        <v>2803.2</v>
      </c>
    </row>
    <row r="179" spans="1:7" s="63" customFormat="1" ht="13.5">
      <c r="A179" s="1" t="s">
        <v>7</v>
      </c>
      <c r="B179" s="7" t="s">
        <v>253</v>
      </c>
      <c r="C179" s="61">
        <v>10</v>
      </c>
      <c r="D179" s="61" t="s">
        <v>228</v>
      </c>
      <c r="E179" s="61"/>
      <c r="F179" s="61"/>
      <c r="G179" s="62">
        <f>G180</f>
        <v>1470</v>
      </c>
    </row>
    <row r="180" spans="1:7" s="64" customFormat="1" ht="32.25" customHeight="1">
      <c r="A180" s="1" t="s">
        <v>55</v>
      </c>
      <c r="B180" s="7" t="s">
        <v>253</v>
      </c>
      <c r="C180" s="28">
        <v>10</v>
      </c>
      <c r="D180" s="28" t="s">
        <v>229</v>
      </c>
      <c r="E180" s="9" t="s">
        <v>129</v>
      </c>
      <c r="F180" s="28"/>
      <c r="G180" s="52">
        <f>G183+G188+G182</f>
        <v>1470</v>
      </c>
    </row>
    <row r="181" spans="1:13" s="64" customFormat="1" ht="12" customHeight="1">
      <c r="A181" s="96" t="s">
        <v>135</v>
      </c>
      <c r="B181" s="7" t="s">
        <v>253</v>
      </c>
      <c r="C181" s="28">
        <v>10</v>
      </c>
      <c r="D181" s="28" t="s">
        <v>229</v>
      </c>
      <c r="E181" s="9" t="s">
        <v>131</v>
      </c>
      <c r="F181" s="28"/>
      <c r="G181" s="52">
        <v>80</v>
      </c>
      <c r="I181" s="150"/>
      <c r="J181" s="150"/>
      <c r="K181" s="150"/>
      <c r="L181" s="150"/>
      <c r="M181" s="150"/>
    </row>
    <row r="182" spans="1:13" s="64" customFormat="1" ht="15" customHeight="1">
      <c r="A182" s="66" t="s">
        <v>189</v>
      </c>
      <c r="B182" s="7" t="s">
        <v>253</v>
      </c>
      <c r="C182" s="28">
        <v>10</v>
      </c>
      <c r="D182" s="28" t="s">
        <v>229</v>
      </c>
      <c r="E182" s="9" t="s">
        <v>131</v>
      </c>
      <c r="F182" s="28">
        <v>320</v>
      </c>
      <c r="G182" s="52">
        <v>80</v>
      </c>
      <c r="I182" s="150"/>
      <c r="J182" s="150"/>
      <c r="K182" s="150"/>
      <c r="L182" s="150"/>
      <c r="M182" s="150"/>
    </row>
    <row r="183" spans="1:13" s="64" customFormat="1" ht="27" customHeight="1">
      <c r="A183" s="1" t="s">
        <v>182</v>
      </c>
      <c r="B183" s="7" t="s">
        <v>253</v>
      </c>
      <c r="C183" s="28">
        <v>10</v>
      </c>
      <c r="D183" s="28" t="s">
        <v>229</v>
      </c>
      <c r="E183" s="9" t="s">
        <v>132</v>
      </c>
      <c r="F183" s="9"/>
      <c r="G183" s="52">
        <f>G184</f>
        <v>1370</v>
      </c>
      <c r="I183" s="150"/>
      <c r="J183" s="150"/>
      <c r="K183" s="150"/>
      <c r="L183" s="150"/>
      <c r="M183" s="150"/>
    </row>
    <row r="184" spans="1:7" s="64" customFormat="1" ht="12" customHeight="1">
      <c r="A184" s="1" t="s">
        <v>134</v>
      </c>
      <c r="B184" s="7" t="s">
        <v>253</v>
      </c>
      <c r="C184" s="28">
        <v>10</v>
      </c>
      <c r="D184" s="28" t="s">
        <v>229</v>
      </c>
      <c r="E184" s="9" t="s">
        <v>133</v>
      </c>
      <c r="F184" s="9"/>
      <c r="G184" s="52">
        <v>1370</v>
      </c>
    </row>
    <row r="185" spans="1:7" s="64" customFormat="1" ht="15" customHeight="1">
      <c r="A185" s="66" t="s">
        <v>189</v>
      </c>
      <c r="B185" s="7" t="s">
        <v>253</v>
      </c>
      <c r="C185" s="28">
        <v>10</v>
      </c>
      <c r="D185" s="28" t="s">
        <v>229</v>
      </c>
      <c r="E185" s="9" t="s">
        <v>133</v>
      </c>
      <c r="F185" s="9">
        <v>320</v>
      </c>
      <c r="G185" s="52">
        <v>1370</v>
      </c>
    </row>
    <row r="186" spans="1:7" s="64" customFormat="1" ht="12" customHeight="1" hidden="1">
      <c r="A186" s="13" t="s">
        <v>236</v>
      </c>
      <c r="B186" s="7" t="s">
        <v>253</v>
      </c>
      <c r="C186" s="28">
        <v>10</v>
      </c>
      <c r="D186" s="28" t="s">
        <v>229</v>
      </c>
      <c r="E186" s="9" t="s">
        <v>200</v>
      </c>
      <c r="F186" s="9"/>
      <c r="G186" s="52">
        <v>0</v>
      </c>
    </row>
    <row r="187" spans="1:7" s="64" customFormat="1" ht="15.75" customHeight="1" hidden="1">
      <c r="A187" s="66" t="s">
        <v>183</v>
      </c>
      <c r="B187" s="7" t="s">
        <v>253</v>
      </c>
      <c r="C187" s="28" t="s">
        <v>223</v>
      </c>
      <c r="D187" s="28" t="s">
        <v>229</v>
      </c>
      <c r="E187" s="9" t="s">
        <v>200</v>
      </c>
      <c r="F187" s="9">
        <v>320</v>
      </c>
      <c r="G187" s="52">
        <v>0</v>
      </c>
    </row>
    <row r="188" spans="1:7" s="64" customFormat="1" ht="14.25" customHeight="1">
      <c r="A188" s="70" t="s">
        <v>215</v>
      </c>
      <c r="B188" s="7" t="s">
        <v>253</v>
      </c>
      <c r="C188" s="7" t="s">
        <v>265</v>
      </c>
      <c r="D188" s="7" t="s">
        <v>266</v>
      </c>
      <c r="E188" s="10" t="s">
        <v>216</v>
      </c>
      <c r="F188" s="9"/>
      <c r="G188" s="11">
        <v>20</v>
      </c>
    </row>
    <row r="189" spans="1:7" s="64" customFormat="1" ht="28.5" customHeight="1">
      <c r="A189" s="70" t="s">
        <v>267</v>
      </c>
      <c r="B189" s="7" t="s">
        <v>253</v>
      </c>
      <c r="C189" s="7" t="s">
        <v>265</v>
      </c>
      <c r="D189" s="7" t="s">
        <v>266</v>
      </c>
      <c r="E189" s="10" t="s">
        <v>214</v>
      </c>
      <c r="F189" s="9"/>
      <c r="G189" s="11">
        <v>20</v>
      </c>
    </row>
    <row r="190" spans="1:7" s="64" customFormat="1" ht="17.25" customHeight="1">
      <c r="A190" s="66" t="s">
        <v>189</v>
      </c>
      <c r="B190" s="7" t="s">
        <v>253</v>
      </c>
      <c r="C190" s="7" t="s">
        <v>265</v>
      </c>
      <c r="D190" s="7" t="s">
        <v>266</v>
      </c>
      <c r="E190" s="10" t="s">
        <v>214</v>
      </c>
      <c r="F190" s="9">
        <v>320</v>
      </c>
      <c r="G190" s="11">
        <v>20</v>
      </c>
    </row>
    <row r="191" spans="1:7" s="64" customFormat="1" ht="13.5">
      <c r="A191" s="66" t="s">
        <v>268</v>
      </c>
      <c r="B191" s="7" t="s">
        <v>253</v>
      </c>
      <c r="C191" s="28">
        <v>11</v>
      </c>
      <c r="D191" s="28" t="s">
        <v>224</v>
      </c>
      <c r="E191" s="9"/>
      <c r="F191" s="9"/>
      <c r="G191" s="11">
        <f>G192</f>
        <v>1620</v>
      </c>
    </row>
    <row r="192" spans="1:7" s="63" customFormat="1" ht="18" customHeight="1">
      <c r="A192" s="1" t="s">
        <v>0</v>
      </c>
      <c r="B192" s="7" t="s">
        <v>253</v>
      </c>
      <c r="C192" s="61">
        <v>11</v>
      </c>
      <c r="D192" s="61" t="s">
        <v>250</v>
      </c>
      <c r="E192" s="61"/>
      <c r="F192" s="61"/>
      <c r="G192" s="62">
        <f>G193</f>
        <v>1620</v>
      </c>
    </row>
    <row r="193" spans="1:12" s="64" customFormat="1" ht="45" customHeight="1">
      <c r="A193" s="1" t="s">
        <v>85</v>
      </c>
      <c r="B193" s="7" t="s">
        <v>253</v>
      </c>
      <c r="C193" s="28">
        <v>11</v>
      </c>
      <c r="D193" s="28" t="s">
        <v>249</v>
      </c>
      <c r="E193" s="9" t="s">
        <v>41</v>
      </c>
      <c r="F193" s="28"/>
      <c r="G193" s="11">
        <f>G194</f>
        <v>1620</v>
      </c>
      <c r="L193" s="65"/>
    </row>
    <row r="194" spans="1:7" s="64" customFormat="1" ht="14.25" customHeight="1">
      <c r="A194" s="1" t="s">
        <v>180</v>
      </c>
      <c r="B194" s="7" t="s">
        <v>253</v>
      </c>
      <c r="C194" s="28">
        <v>11</v>
      </c>
      <c r="D194" s="28" t="s">
        <v>249</v>
      </c>
      <c r="E194" s="9" t="s">
        <v>128</v>
      </c>
      <c r="F194" s="9"/>
      <c r="G194" s="11">
        <f>G195</f>
        <v>1620</v>
      </c>
    </row>
    <row r="195" spans="1:7" s="64" customFormat="1" ht="16.5" customHeight="1">
      <c r="A195" s="1" t="s">
        <v>272</v>
      </c>
      <c r="B195" s="7" t="s">
        <v>253</v>
      </c>
      <c r="C195" s="28">
        <v>11</v>
      </c>
      <c r="D195" s="28" t="s">
        <v>249</v>
      </c>
      <c r="E195" s="9" t="s">
        <v>271</v>
      </c>
      <c r="F195" s="9"/>
      <c r="G195" s="11">
        <f>G196</f>
        <v>1620</v>
      </c>
    </row>
    <row r="196" spans="1:7" s="64" customFormat="1" ht="15" customHeight="1">
      <c r="A196" s="66" t="s">
        <v>183</v>
      </c>
      <c r="B196" s="7" t="s">
        <v>253</v>
      </c>
      <c r="C196" s="28">
        <v>11</v>
      </c>
      <c r="D196" s="28" t="s">
        <v>249</v>
      </c>
      <c r="E196" s="9" t="s">
        <v>271</v>
      </c>
      <c r="F196" s="9">
        <v>240</v>
      </c>
      <c r="G196" s="11">
        <v>1620</v>
      </c>
    </row>
    <row r="197" spans="1:9" s="82" customFormat="1" ht="18">
      <c r="A197" s="80" t="s">
        <v>269</v>
      </c>
      <c r="B197" s="80"/>
      <c r="C197" s="80"/>
      <c r="D197" s="80"/>
      <c r="E197" s="80"/>
      <c r="F197" s="80"/>
      <c r="G197" s="81">
        <f>G191+G173+G163+G157+G98+G82+G63+G57+G5</f>
        <v>193468.59999999998</v>
      </c>
      <c r="I197" s="83"/>
    </row>
    <row r="198" spans="1:2" s="64" customFormat="1" ht="13.5">
      <c r="A198" s="73"/>
      <c r="B198" s="73"/>
    </row>
    <row r="199" s="64" customFormat="1" ht="13.5"/>
  </sheetData>
  <sheetProtection/>
  <mergeCells count="5">
    <mergeCell ref="A2:H2"/>
    <mergeCell ref="I101:L101"/>
    <mergeCell ref="I111:L111"/>
    <mergeCell ref="D1:G1"/>
    <mergeCell ref="I181:M183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2017-11-22T09:30:42Z</cp:lastPrinted>
  <dcterms:created xsi:type="dcterms:W3CDTF">2006-02-07T16:01:49Z</dcterms:created>
  <dcterms:modified xsi:type="dcterms:W3CDTF">2017-11-24T12:35:49Z</dcterms:modified>
  <cp:category/>
  <cp:version/>
  <cp:contentType/>
  <cp:contentStatus/>
</cp:coreProperties>
</file>