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'программы'!$A$1:$F$240</definedName>
  </definedNames>
  <calcPr fullCalcOnLoad="1" refMode="R1C1"/>
</workbook>
</file>

<file path=xl/sharedStrings.xml><?xml version="1.0" encoding="utf-8"?>
<sst xmlns="http://schemas.openxmlformats.org/spreadsheetml/2006/main" count="1520" uniqueCount="334">
  <si>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</si>
  <si>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</si>
  <si>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</si>
  <si>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</si>
  <si>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</si>
  <si>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</si>
  <si>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</si>
  <si>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</si>
  <si>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</si>
  <si>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</si>
  <si>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</si>
  <si>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</si>
  <si>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</si>
  <si>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</si>
  <si>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</si>
  <si>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</si>
  <si>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</si>
  <si>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</si>
  <si>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</si>
  <si>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</si>
  <si>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</si>
  <si>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</si>
  <si>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</si>
  <si>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</si>
  <si>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</si>
  <si>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</si>
  <si>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</si>
  <si>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</si>
  <si>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</si>
  <si>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</si>
  <si>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</si>
  <si>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</si>
  <si>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</si>
  <si>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</si>
  <si>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</si>
  <si>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</si>
  <si>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</si>
  <si>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</si>
  <si>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</si>
  <si>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</si>
  <si>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</si>
  <si>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</si>
  <si>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</si>
  <si>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</si>
  <si>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</si>
  <si>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</si>
  <si>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</si>
  <si>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</si>
  <si>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</si>
  <si>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</si>
  <si>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</si>
  <si>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</si>
  <si>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</si>
  <si>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</si>
  <si>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</si>
  <si>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</si>
  <si>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</si>
  <si>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</si>
  <si>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</si>
  <si>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</si>
  <si>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</si>
  <si>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</si>
  <si>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</si>
  <si>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</si>
  <si>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</si>
  <si>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</si>
  <si>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</si>
  <si>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</si>
  <si>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</si>
  <si>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</si>
  <si>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</si>
  <si>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</si>
  <si>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</si>
  <si>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</si>
  <si>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</si>
  <si>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</si>
  <si>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</si>
  <si>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</si>
  <si>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</si>
  <si>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</si>
  <si>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</si>
  <si>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</si>
  <si>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</si>
  <si>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</si>
  <si>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</si>
  <si>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</si>
  <si>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</si>
  <si>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</si>
  <si>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</si>
  <si>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</si>
  <si>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</si>
  <si>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</si>
  <si>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</si>
  <si>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</si>
  <si>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</si>
  <si>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</si>
  <si>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</si>
  <si>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</si>
  <si>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</si>
  <si>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</si>
  <si>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</si>
  <si>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</si>
  <si>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</si>
  <si>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</si>
  <si>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</si>
  <si>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</si>
  <si>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</si>
  <si>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</si>
  <si>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</si>
  <si>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</si>
  <si>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</si>
  <si>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</si>
  <si>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</si>
  <si>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</si>
  <si>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</si>
  <si>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</si>
  <si>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</si>
  <si>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</si>
  <si>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</si>
  <si>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</si>
  <si>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</si>
  <si>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</si>
  <si>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</si>
  <si>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</si>
  <si>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</si>
  <si>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</si>
  <si>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</si>
  <si>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</si>
  <si>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</si>
  <si>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</si>
  <si>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</si>
  <si>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</si>
  <si>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</si>
  <si>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</si>
  <si>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</si>
  <si>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</si>
  <si>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</si>
  <si>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</si>
  <si>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</si>
  <si>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</si>
  <si>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</si>
  <si>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</si>
  <si>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</si>
  <si>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</si>
  <si>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</si>
  <si>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</si>
  <si>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</si>
  <si>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</si>
  <si>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</si>
  <si>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</si>
  <si>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</si>
  <si>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</si>
  <si>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</si>
  <si>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</si>
  <si>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</si>
  <si>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</si>
  <si>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</si>
  <si>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</si>
  <si>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</si>
  <si>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</si>
  <si>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</si>
  <si>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</si>
  <si>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</si>
  <si>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</si>
  <si>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</si>
  <si>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</si>
  <si>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</si>
  <si>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</si>
  <si>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</si>
  <si>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</si>
  <si>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</si>
  <si>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</si>
  <si>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</si>
  <si>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</si>
  <si>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</si>
  <si>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</si>
  <si>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</si>
  <si>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</si>
  <si>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</si>
  <si>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</si>
  <si>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</si>
  <si>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</si>
  <si>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</si>
  <si>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</si>
  <si>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</si>
  <si>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</si>
  <si>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</si>
  <si>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</si>
  <si>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</si>
  <si>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</si>
  <si>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</si>
  <si>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</si>
  <si>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</si>
  <si>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</si>
  <si>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</si>
  <si>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</si>
  <si>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</si>
  <si>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</si>
  <si>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</si>
  <si>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</si>
  <si>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</si>
  <si>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</si>
  <si>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</si>
  <si>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</si>
  <si>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</si>
  <si>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</si>
  <si>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</si>
  <si>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</si>
  <si>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</si>
  <si>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</si>
  <si>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</si>
  <si>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</si>
  <si>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</si>
  <si>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</si>
  <si>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</si>
  <si>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</si>
  <si>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</si>
  <si>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</si>
  <si>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</si>
  <si>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</si>
  <si>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</si>
  <si>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</si>
  <si>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</si>
  <si>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</si>
  <si>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</si>
  <si>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</si>
  <si>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</si>
  <si>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</si>
  <si>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</si>
  <si>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</si>
  <si>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</si>
  <si>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</si>
  <si>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</si>
  <si>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</si>
  <si>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</si>
  <si>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</si>
  <si>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</si>
  <si>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</si>
  <si>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</si>
  <si>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</si>
  <si>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</si>
  <si>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</si>
  <si>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</si>
  <si>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</si>
  <si>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</si>
  <si>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</si>
  <si>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</si>
  <si>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</si>
  <si>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</si>
  <si>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</si>
  <si>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</si>
  <si>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</si>
  <si>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</si>
  <si>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</si>
  <si>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</si>
  <si>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</si>
  <si>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</si>
  <si>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</si>
  <si>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</si>
  <si>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</si>
  <si>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</si>
  <si>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</si>
  <si>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</si>
  <si>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</si>
  <si>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</si>
  <si>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</si>
  <si>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</si>
  <si>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</si>
  <si>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</si>
  <si>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</si>
  <si>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</si>
  <si>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</si>
  <si>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</si>
  <si>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</si>
  <si>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</si>
  <si>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</si>
  <si>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</si>
  <si>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</si>
  <si>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</si>
  <si>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</si>
  <si>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</si>
  <si>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</si>
  <si>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</si>
  <si>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</si>
  <si>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</si>
  <si>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</si>
  <si>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</si>
  <si>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Муниципальная программа "Обеспечение качественным жильем жителей МО "Бугровское сельское поселение"  на 2018-2020 гг."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</si>
  <si>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</si>
  <si>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</si>
  <si>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</si>
  <si>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</si>
  <si>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</si>
  <si>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</si>
  <si>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</si>
  <si>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</si>
  <si>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</si>
  <si>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</si>
  <si>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5 0 02 S2020</t>
  </si>
  <si>
    <t>6 0 02 S2020</t>
  </si>
  <si>
    <t xml:space="preserve">Укрепление материально-технической базы АМУ КДЦ "Бугры" </t>
  </si>
  <si>
    <t>2020г.</t>
  </si>
  <si>
    <t>2021г.</t>
  </si>
  <si>
    <t>6</t>
  </si>
  <si>
    <t>7</t>
  </si>
  <si>
    <t>12 500,0</t>
  </si>
  <si>
    <t>13 500,0</t>
  </si>
  <si>
    <t>14 500,0</t>
  </si>
  <si>
    <t>15 500,0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</si>
  <si>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</si>
  <si>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0</t>
  </si>
  <si>
    <t>1,5</t>
  </si>
  <si>
    <t>625,3</t>
  </si>
  <si>
    <t>1991,8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</si>
  <si>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</si>
  <si>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</si>
  <si>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</si>
  <si>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</si>
  <si>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>0107</t>
  </si>
  <si>
    <t>10 0 13 00300</t>
  </si>
  <si>
    <t>Обеспечение проведения выборов и референдумов</t>
  </si>
  <si>
    <t xml:space="preserve">Расходы на проведение выборов в представительный орган МО "Бугровское сельское поселение" </t>
  </si>
  <si>
    <t>07</t>
  </si>
  <si>
    <t xml:space="preserve">  </t>
  </si>
  <si>
    <t>Финансирование работ по благоустройству придомовой территории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</si>
  <si>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2020-2021 годы</t>
  </si>
  <si>
    <t>Сумма, тыс. рублей</t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</si>
  <si>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2020-2021 годы</t>
  </si>
  <si>
    <t>усл.утв.расходы</t>
  </si>
  <si>
    <t>562,8</t>
  </si>
  <si>
    <t>7,1</t>
  </si>
  <si>
    <t>Сумма, тыс.рублей</t>
  </si>
  <si>
    <t xml:space="preserve">                                                                        Приложение  9                                                                                                   к решению совета депутатов                                                                                            МО "Бугровское сельское поселение"                                                                            от    08.12.2018     № 46
      .</t>
  </si>
  <si>
    <r>
      <t xml:space="preserve">                                                           Приложение 11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 06.12.2018       № 46</t>
    </r>
    <r>
      <rPr>
        <sz val="11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</si>
</sst>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Arial Cyr"/>
      <family val="0"/>
    </font>
    <font>
      <sz val="12"/>
      <color indexed="10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sz val="12"/>
      <color rgb="FFFF0000"/>
      <name val="Times New Roman"/>
      <family val="1"/>
    </font>
    <font>
      <i/>
      <sz val="11"/>
      <color theme="7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173" fontId="64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73" fontId="21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73" fontId="63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73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73" fontId="63" fillId="0" borderId="10" xfId="0" applyNumberFormat="1" applyFont="1" applyFill="1" applyBorder="1" applyAlignment="1">
      <alignment horizontal="center" vertical="center" wrapText="1"/>
    </xf>
    <xf numFmtId="173" fontId="3" fillId="32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/>
    </xf>
    <xf numFmtId="173" fontId="8" fillId="0" borderId="0" xfId="0" applyNumberFormat="1" applyFont="1" applyFill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left" vertical="center"/>
    </xf>
    <xf numFmtId="173" fontId="21" fillId="0" borderId="0" xfId="0" applyNumberFormat="1" applyFont="1" applyFill="1" applyAlignment="1">
      <alignment horizontal="center" vertical="center"/>
    </xf>
    <xf numFmtId="173" fontId="6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/>
    </xf>
    <xf numFmtId="173" fontId="7" fillId="0" borderId="0" xfId="0" applyNumberFormat="1" applyFont="1" applyFill="1" applyAlignment="1">
      <alignment/>
    </xf>
    <xf numFmtId="173" fontId="67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/>
    </xf>
    <xf numFmtId="173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173" fontId="65" fillId="0" borderId="0" xfId="0" applyNumberFormat="1" applyFont="1" applyFill="1" applyAlignment="1">
      <alignment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horizontal="right" wrapTex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10" fillId="0" borderId="12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173" fontId="7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70" fillId="0" borderId="13" xfId="0" applyNumberFormat="1" applyFont="1" applyFill="1" applyBorder="1" applyAlignment="1">
      <alignment horizontal="left" vertical="center"/>
    </xf>
    <xf numFmtId="173" fontId="70" fillId="0" borderId="0" xfId="0" applyNumberFormat="1" applyFont="1" applyFill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173" fontId="3" fillId="0" borderId="12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2" fillId="0" borderId="0" xfId="0" applyFont="1" applyFill="1" applyAlignment="1">
      <alignment horizontal="right" vertical="center" wrapText="1"/>
    </xf>
    <xf numFmtId="173" fontId="69" fillId="0" borderId="0" xfId="0" applyNumberFormat="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9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92.50390625" style="18" customWidth="1"/>
    <col min="2" max="2" width="20.25390625" style="12" customWidth="1"/>
    <col min="3" max="3" width="7.125" style="12" customWidth="1"/>
    <col min="4" max="5" width="9.875" style="12" customWidth="1"/>
    <col min="6" max="6" width="13.375" style="12" customWidth="1"/>
    <col min="7" max="7" width="11.125" style="33" customWidth="1"/>
    <col min="8" max="8" width="12.875" style="33" customWidth="1"/>
    <col min="9" max="9" width="7.75390625" style="33" customWidth="1"/>
    <col min="10" max="10" width="8.875" style="33" customWidth="1"/>
    <col min="11" max="16384" width="8.875" style="12" customWidth="1"/>
  </cols>
  <sheetData>
    <row r="1" spans="1:11" ht="87" customHeight="1">
      <c r="A1" s="5"/>
      <c r="B1" s="150" t="s">
        <v>332</v>
      </c>
      <c r="C1" s="150"/>
      <c r="D1" s="150"/>
      <c r="E1" s="150"/>
      <c r="F1" s="150"/>
      <c r="G1" s="98"/>
      <c r="H1" s="43"/>
      <c r="I1" s="43"/>
      <c r="J1" s="43"/>
      <c r="K1" s="77"/>
    </row>
    <row r="2" spans="1:11" ht="64.5" customHeight="1">
      <c r="A2" s="170" t="s">
        <v>325</v>
      </c>
      <c r="B2" s="170"/>
      <c r="C2" s="170"/>
      <c r="D2" s="170"/>
      <c r="E2" s="170"/>
      <c r="F2" s="170"/>
      <c r="G2" s="43"/>
      <c r="H2" s="43"/>
      <c r="I2" s="43"/>
      <c r="J2" s="43"/>
      <c r="K2" s="77"/>
    </row>
    <row r="3" spans="1:11" ht="27" customHeight="1">
      <c r="A3" s="158" t="s">
        <v>15</v>
      </c>
      <c r="B3" s="160" t="s">
        <v>13</v>
      </c>
      <c r="C3" s="160" t="s">
        <v>14</v>
      </c>
      <c r="D3" s="158" t="s">
        <v>19</v>
      </c>
      <c r="E3" s="165" t="s">
        <v>326</v>
      </c>
      <c r="F3" s="166"/>
      <c r="G3" s="43"/>
      <c r="I3" s="34"/>
      <c r="J3" s="43"/>
      <c r="K3" s="78"/>
    </row>
    <row r="4" spans="1:11" ht="19.5" customHeight="1">
      <c r="A4" s="159"/>
      <c r="B4" s="161"/>
      <c r="C4" s="161"/>
      <c r="D4" s="159"/>
      <c r="E4" s="114" t="s">
        <v>301</v>
      </c>
      <c r="F4" s="113" t="s">
        <v>302</v>
      </c>
      <c r="G4" s="131"/>
      <c r="H4" s="132"/>
      <c r="I4" s="34"/>
      <c r="J4" s="43"/>
      <c r="K4" s="78"/>
    </row>
    <row r="5" spans="1:11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303</v>
      </c>
      <c r="F5" s="7" t="s">
        <v>304</v>
      </c>
      <c r="G5" s="132"/>
      <c r="H5" s="132"/>
      <c r="I5" s="43"/>
      <c r="J5" s="43"/>
      <c r="K5" s="78"/>
    </row>
    <row r="6" spans="1:11" ht="15">
      <c r="A6" s="31" t="s">
        <v>17</v>
      </c>
      <c r="B6" s="7"/>
      <c r="C6" s="7"/>
      <c r="D6" s="7"/>
      <c r="E6" s="51">
        <f>E7+E151</f>
        <v>180173.3</v>
      </c>
      <c r="F6" s="51">
        <f>F7+F151</f>
        <v>185577.2</v>
      </c>
      <c r="G6" s="130"/>
      <c r="H6" s="130"/>
      <c r="I6" s="34"/>
      <c r="J6" s="35"/>
      <c r="K6" s="6"/>
    </row>
    <row r="7" spans="1:11" ht="15">
      <c r="A7" s="31" t="s">
        <v>24</v>
      </c>
      <c r="B7" s="10"/>
      <c r="C7" s="10"/>
      <c r="D7" s="10"/>
      <c r="E7" s="81">
        <f>E8+E29+E56+E102+E144+E127</f>
        <v>119531.1</v>
      </c>
      <c r="F7" s="81">
        <f>F8+F29+F56+F102+F144+F127</f>
        <v>123901.9</v>
      </c>
      <c r="G7" s="130"/>
      <c r="H7" s="130"/>
      <c r="I7" s="35"/>
      <c r="J7" s="35"/>
      <c r="K7" s="6"/>
    </row>
    <row r="8" spans="1:11" s="17" customFormat="1" ht="30.75" customHeight="1">
      <c r="A8" s="30" t="s">
        <v>315</v>
      </c>
      <c r="B8" s="23" t="s">
        <v>37</v>
      </c>
      <c r="C8" s="23" t="s">
        <v>16</v>
      </c>
      <c r="D8" s="24"/>
      <c r="E8" s="72">
        <f>E9+E15+E21</f>
        <v>11338.1</v>
      </c>
      <c r="F8" s="72">
        <f>F9+F15+F21</f>
        <v>11454.2</v>
      </c>
      <c r="G8" s="99"/>
      <c r="H8" s="171"/>
      <c r="I8" s="171"/>
      <c r="J8" s="171"/>
      <c r="K8" s="171"/>
    </row>
    <row r="9" spans="1:11" ht="32.25" customHeight="1">
      <c r="A9" s="3" t="s">
        <v>168</v>
      </c>
      <c r="B9" s="8" t="s">
        <v>87</v>
      </c>
      <c r="C9" s="9" t="s">
        <v>16</v>
      </c>
      <c r="D9" s="10" t="s">
        <v>16</v>
      </c>
      <c r="E9" s="11">
        <f>E10</f>
        <v>1470</v>
      </c>
      <c r="F9" s="11">
        <f>F10</f>
        <v>1340</v>
      </c>
      <c r="G9" s="43"/>
      <c r="H9" s="43"/>
      <c r="I9" s="43"/>
      <c r="J9" s="43"/>
      <c r="K9" s="78"/>
    </row>
    <row r="10" spans="1:11" ht="26.25" customHeight="1">
      <c r="A10" s="89" t="s">
        <v>89</v>
      </c>
      <c r="B10" s="9" t="s">
        <v>39</v>
      </c>
      <c r="C10" s="9"/>
      <c r="D10" s="10"/>
      <c r="E10" s="11">
        <f>E11+E13</f>
        <v>1470</v>
      </c>
      <c r="F10" s="11">
        <f>F11+F13</f>
        <v>1340</v>
      </c>
      <c r="G10" s="43"/>
      <c r="H10" s="43"/>
      <c r="I10" s="43"/>
      <c r="J10" s="43"/>
      <c r="K10" s="78"/>
    </row>
    <row r="11" spans="1:11" ht="14.25" customHeight="1">
      <c r="A11" s="19" t="s">
        <v>181</v>
      </c>
      <c r="B11" s="9" t="s">
        <v>39</v>
      </c>
      <c r="C11" s="9">
        <v>240</v>
      </c>
      <c r="D11" s="10" t="s">
        <v>16</v>
      </c>
      <c r="E11" s="11">
        <v>120</v>
      </c>
      <c r="F11" s="11">
        <v>120</v>
      </c>
      <c r="G11" s="43"/>
      <c r="H11" s="43"/>
      <c r="I11" s="43"/>
      <c r="J11" s="43"/>
      <c r="K11" s="78"/>
    </row>
    <row r="12" spans="1:11" ht="17.25" customHeight="1">
      <c r="A12" s="1" t="s">
        <v>26</v>
      </c>
      <c r="B12" s="9" t="s">
        <v>39</v>
      </c>
      <c r="C12" s="9">
        <v>240</v>
      </c>
      <c r="D12" s="10" t="s">
        <v>85</v>
      </c>
      <c r="E12" s="11">
        <v>120</v>
      </c>
      <c r="F12" s="11">
        <v>120</v>
      </c>
      <c r="G12" s="43"/>
      <c r="H12" s="43"/>
      <c r="I12" s="43"/>
      <c r="J12" s="43"/>
      <c r="K12" s="78"/>
    </row>
    <row r="13" spans="1:11" ht="15" customHeight="1">
      <c r="A13" s="19" t="s">
        <v>181</v>
      </c>
      <c r="B13" s="9" t="s">
        <v>39</v>
      </c>
      <c r="C13" s="9">
        <v>240</v>
      </c>
      <c r="D13" s="10"/>
      <c r="E13" s="11">
        <v>1350</v>
      </c>
      <c r="F13" s="11">
        <v>1220</v>
      </c>
      <c r="G13" s="43"/>
      <c r="H13" s="43"/>
      <c r="I13" s="43"/>
      <c r="J13" s="43"/>
      <c r="K13" s="78"/>
    </row>
    <row r="14" spans="1:11" ht="15">
      <c r="A14" s="21" t="s">
        <v>32</v>
      </c>
      <c r="B14" s="9" t="s">
        <v>39</v>
      </c>
      <c r="C14" s="9">
        <v>240</v>
      </c>
      <c r="D14" s="10" t="s">
        <v>84</v>
      </c>
      <c r="E14" s="11">
        <v>1350</v>
      </c>
      <c r="F14" s="11">
        <v>1220</v>
      </c>
      <c r="G14" s="43"/>
      <c r="H14" s="43"/>
      <c r="I14" s="43"/>
      <c r="J14" s="43"/>
      <c r="K14" s="78"/>
    </row>
    <row r="15" spans="1:11" ht="18" customHeight="1">
      <c r="A15" s="1" t="s">
        <v>169</v>
      </c>
      <c r="B15" s="9" t="s">
        <v>88</v>
      </c>
      <c r="C15" s="9"/>
      <c r="D15" s="10"/>
      <c r="E15" s="11">
        <v>631</v>
      </c>
      <c r="F15" s="11">
        <v>632</v>
      </c>
      <c r="G15" s="37"/>
      <c r="H15" s="43"/>
      <c r="I15" s="43"/>
      <c r="J15" s="43"/>
      <c r="K15" s="78"/>
    </row>
    <row r="16" spans="1:11" ht="15" customHeight="1">
      <c r="A16" s="1" t="s">
        <v>90</v>
      </c>
      <c r="B16" s="9" t="s">
        <v>114</v>
      </c>
      <c r="C16" s="9"/>
      <c r="D16" s="10"/>
      <c r="E16" s="11">
        <v>631</v>
      </c>
      <c r="F16" s="11">
        <v>632</v>
      </c>
      <c r="G16" s="37"/>
      <c r="H16" s="43"/>
      <c r="I16" s="43"/>
      <c r="J16" s="43"/>
      <c r="K16" s="78"/>
    </row>
    <row r="17" spans="1:11" ht="15" customHeight="1">
      <c r="A17" s="19" t="s">
        <v>181</v>
      </c>
      <c r="B17" s="9" t="s">
        <v>114</v>
      </c>
      <c r="C17" s="9">
        <v>240</v>
      </c>
      <c r="D17" s="10" t="s">
        <v>16</v>
      </c>
      <c r="E17" s="11">
        <v>631</v>
      </c>
      <c r="F17" s="11">
        <v>632</v>
      </c>
      <c r="G17" s="43"/>
      <c r="H17" s="43"/>
      <c r="I17" s="43"/>
      <c r="J17" s="43"/>
      <c r="K17" s="78"/>
    </row>
    <row r="18" spans="1:11" ht="14.25" customHeight="1">
      <c r="A18" s="1" t="s">
        <v>26</v>
      </c>
      <c r="B18" s="9" t="s">
        <v>114</v>
      </c>
      <c r="C18" s="9">
        <v>240</v>
      </c>
      <c r="D18" s="10" t="s">
        <v>85</v>
      </c>
      <c r="E18" s="11">
        <v>631</v>
      </c>
      <c r="F18" s="11">
        <v>632</v>
      </c>
      <c r="G18" s="43"/>
      <c r="H18" s="43"/>
      <c r="I18" s="43"/>
      <c r="J18" s="43"/>
      <c r="K18" s="78"/>
    </row>
    <row r="19" spans="1:11" ht="0" customHeight="1" hidden="1">
      <c r="A19" s="87" t="s">
        <v>181</v>
      </c>
      <c r="B19" s="84" t="s">
        <v>114</v>
      </c>
      <c r="C19" s="84">
        <v>240</v>
      </c>
      <c r="D19" s="85"/>
      <c r="E19" s="86"/>
      <c r="F19" s="86"/>
      <c r="G19" s="43"/>
      <c r="H19" s="43"/>
      <c r="I19" s="43"/>
      <c r="J19" s="43"/>
      <c r="K19" s="78"/>
    </row>
    <row r="20" spans="1:11" ht="3" customHeight="1" hidden="1">
      <c r="A20" s="88" t="s">
        <v>32</v>
      </c>
      <c r="B20" s="84" t="s">
        <v>114</v>
      </c>
      <c r="C20" s="84">
        <v>240</v>
      </c>
      <c r="D20" s="85" t="s">
        <v>84</v>
      </c>
      <c r="E20" s="86"/>
      <c r="F20" s="86"/>
      <c r="G20" s="43"/>
      <c r="H20" s="43"/>
      <c r="I20" s="43"/>
      <c r="J20" s="43"/>
      <c r="K20" s="78"/>
    </row>
    <row r="21" spans="1:11" ht="14.25" customHeight="1">
      <c r="A21" s="1" t="s">
        <v>189</v>
      </c>
      <c r="B21" s="9" t="s">
        <v>86</v>
      </c>
      <c r="C21" s="9"/>
      <c r="D21" s="10"/>
      <c r="E21" s="11">
        <f>E22</f>
        <v>9237.1</v>
      </c>
      <c r="F21" s="11">
        <f>F22</f>
        <v>9482.2</v>
      </c>
      <c r="G21" s="79"/>
      <c r="H21" s="43"/>
      <c r="I21" s="43"/>
      <c r="J21" s="43"/>
      <c r="K21" s="78"/>
    </row>
    <row r="22" spans="1:11" ht="18" customHeight="1">
      <c r="A22" s="1" t="s">
        <v>76</v>
      </c>
      <c r="B22" s="9" t="s">
        <v>71</v>
      </c>
      <c r="C22" s="9"/>
      <c r="D22" s="10"/>
      <c r="E22" s="11">
        <f>E23+E25+E27</f>
        <v>9237.1</v>
      </c>
      <c r="F22" s="11">
        <f>F23+F25+F27</f>
        <v>9482.2</v>
      </c>
      <c r="G22" s="43"/>
      <c r="H22" s="43"/>
      <c r="I22" s="43"/>
      <c r="J22" s="43"/>
      <c r="K22" s="78"/>
    </row>
    <row r="23" spans="1:11" ht="15">
      <c r="A23" s="19" t="s">
        <v>182</v>
      </c>
      <c r="B23" s="9" t="s">
        <v>71</v>
      </c>
      <c r="C23" s="9">
        <v>110</v>
      </c>
      <c r="D23" s="10"/>
      <c r="E23" s="11">
        <v>7040.3</v>
      </c>
      <c r="F23" s="11">
        <v>7322.5</v>
      </c>
      <c r="G23" s="38"/>
      <c r="H23" s="162"/>
      <c r="I23" s="162"/>
      <c r="J23" s="162"/>
      <c r="K23" s="162"/>
    </row>
    <row r="24" spans="1:11" ht="18" customHeight="1">
      <c r="A24" s="1" t="s">
        <v>26</v>
      </c>
      <c r="B24" s="9" t="s">
        <v>71</v>
      </c>
      <c r="C24" s="9">
        <v>110</v>
      </c>
      <c r="D24" s="10" t="s">
        <v>85</v>
      </c>
      <c r="E24" s="11">
        <v>7040.3</v>
      </c>
      <c r="F24" s="11">
        <v>7322.5</v>
      </c>
      <c r="H24" s="43"/>
      <c r="I24" s="43"/>
      <c r="J24" s="43"/>
      <c r="K24" s="78"/>
    </row>
    <row r="25" spans="1:11" ht="16.5" customHeight="1">
      <c r="A25" s="19" t="s">
        <v>181</v>
      </c>
      <c r="B25" s="9" t="s">
        <v>71</v>
      </c>
      <c r="C25" s="9">
        <v>240</v>
      </c>
      <c r="D25" s="10"/>
      <c r="E25" s="11">
        <v>2195.3</v>
      </c>
      <c r="F25" s="11">
        <v>2158.2</v>
      </c>
      <c r="H25" s="43"/>
      <c r="I25" s="43"/>
      <c r="J25" s="43"/>
      <c r="K25" s="78"/>
    </row>
    <row r="26" spans="1:11" ht="15">
      <c r="A26" s="1" t="s">
        <v>26</v>
      </c>
      <c r="B26" s="9" t="s">
        <v>71</v>
      </c>
      <c r="C26" s="9">
        <v>240</v>
      </c>
      <c r="D26" s="10" t="s">
        <v>85</v>
      </c>
      <c r="E26" s="11">
        <v>2195.3</v>
      </c>
      <c r="F26" s="11">
        <v>2158.2</v>
      </c>
      <c r="H26" s="43"/>
      <c r="I26" s="43"/>
      <c r="J26" s="43"/>
      <c r="K26" s="78"/>
    </row>
    <row r="27" spans="1:11" ht="15">
      <c r="A27" s="19" t="s">
        <v>184</v>
      </c>
      <c r="B27" s="9" t="s">
        <v>71</v>
      </c>
      <c r="C27" s="9">
        <v>850</v>
      </c>
      <c r="D27" s="10"/>
      <c r="E27" s="10" t="s">
        <v>311</v>
      </c>
      <c r="F27" s="11">
        <v>1.5</v>
      </c>
      <c r="H27" s="43"/>
      <c r="I27" s="43"/>
      <c r="J27" s="43"/>
      <c r="K27" s="78"/>
    </row>
    <row r="28" spans="1:11" ht="16.5" customHeight="1">
      <c r="A28" s="1" t="s">
        <v>26</v>
      </c>
      <c r="B28" s="9" t="s">
        <v>71</v>
      </c>
      <c r="C28" s="9">
        <v>850</v>
      </c>
      <c r="D28" s="10" t="s">
        <v>85</v>
      </c>
      <c r="E28" s="10" t="s">
        <v>311</v>
      </c>
      <c r="F28" s="11">
        <v>1.5</v>
      </c>
      <c r="H28" s="43"/>
      <c r="I28" s="43"/>
      <c r="J28" s="43"/>
      <c r="K28" s="78"/>
    </row>
    <row r="29" spans="1:11" ht="34.5" customHeight="1">
      <c r="A29" s="30" t="s">
        <v>314</v>
      </c>
      <c r="B29" s="23" t="s">
        <v>38</v>
      </c>
      <c r="C29" s="23"/>
      <c r="D29" s="24"/>
      <c r="E29" s="72">
        <f>E30+E42+E46</f>
        <v>22200</v>
      </c>
      <c r="F29" s="72">
        <f>F30+F42+F46</f>
        <v>22200</v>
      </c>
      <c r="G29" s="36"/>
      <c r="H29" s="36"/>
      <c r="I29" s="36"/>
      <c r="J29" s="36"/>
      <c r="K29" s="25"/>
    </row>
    <row r="30" spans="1:11" ht="18" customHeight="1">
      <c r="A30" s="1" t="s">
        <v>170</v>
      </c>
      <c r="B30" s="9" t="s">
        <v>91</v>
      </c>
      <c r="C30" s="9"/>
      <c r="D30" s="10"/>
      <c r="E30" s="11">
        <v>500</v>
      </c>
      <c r="F30" s="11">
        <v>500</v>
      </c>
      <c r="G30" s="43"/>
      <c r="H30" s="34"/>
      <c r="I30" s="43"/>
      <c r="J30" s="43"/>
      <c r="K30" s="78"/>
    </row>
    <row r="31" spans="1:11" ht="13.5" customHeight="1">
      <c r="A31" s="1" t="s">
        <v>92</v>
      </c>
      <c r="B31" s="9" t="s">
        <v>72</v>
      </c>
      <c r="C31" s="9"/>
      <c r="D31" s="22"/>
      <c r="E31" s="11">
        <v>500</v>
      </c>
      <c r="F31" s="11">
        <v>500</v>
      </c>
      <c r="G31" s="43"/>
      <c r="H31" s="34"/>
      <c r="I31" s="43"/>
      <c r="J31" s="43"/>
      <c r="K31" s="78"/>
    </row>
    <row r="32" spans="1:11" ht="15" customHeight="1">
      <c r="A32" s="19" t="s">
        <v>181</v>
      </c>
      <c r="B32" s="9" t="s">
        <v>72</v>
      </c>
      <c r="C32" s="9">
        <v>240</v>
      </c>
      <c r="D32" s="10"/>
      <c r="E32" s="11">
        <v>500</v>
      </c>
      <c r="F32" s="11">
        <v>500</v>
      </c>
      <c r="G32" s="43"/>
      <c r="H32" s="43"/>
      <c r="I32" s="43"/>
      <c r="J32" s="43"/>
      <c r="K32" s="78"/>
    </row>
    <row r="33" spans="1:7" ht="13.5" customHeight="1">
      <c r="A33" s="1" t="s">
        <v>5</v>
      </c>
      <c r="B33" s="9" t="s">
        <v>72</v>
      </c>
      <c r="C33" s="9">
        <v>240</v>
      </c>
      <c r="D33" s="10" t="s">
        <v>96</v>
      </c>
      <c r="E33" s="11">
        <v>500</v>
      </c>
      <c r="F33" s="11">
        <v>500</v>
      </c>
      <c r="G33" s="43"/>
    </row>
    <row r="34" spans="1:7" ht="15" hidden="1">
      <c r="A34" s="19" t="s">
        <v>188</v>
      </c>
      <c r="B34" s="9" t="s">
        <v>72</v>
      </c>
      <c r="C34" s="9">
        <v>410</v>
      </c>
      <c r="D34" s="10"/>
      <c r="E34" s="11">
        <v>500</v>
      </c>
      <c r="F34" s="11"/>
      <c r="G34" s="43"/>
    </row>
    <row r="35" spans="1:7" ht="15" hidden="1">
      <c r="A35" s="1" t="s">
        <v>5</v>
      </c>
      <c r="B35" s="9" t="s">
        <v>72</v>
      </c>
      <c r="C35" s="9">
        <v>410</v>
      </c>
      <c r="D35" s="10" t="s">
        <v>96</v>
      </c>
      <c r="E35" s="11">
        <v>500</v>
      </c>
      <c r="F35" s="11"/>
      <c r="G35" s="43"/>
    </row>
    <row r="36" spans="1:7" ht="21" customHeight="1" hidden="1">
      <c r="A36" s="1" t="s">
        <v>269</v>
      </c>
      <c r="B36" s="9" t="s">
        <v>268</v>
      </c>
      <c r="C36" s="9"/>
      <c r="D36" s="10"/>
      <c r="E36" s="11">
        <v>500</v>
      </c>
      <c r="F36" s="11"/>
      <c r="G36" s="43"/>
    </row>
    <row r="37" spans="1:7" ht="15" customHeight="1" hidden="1">
      <c r="A37" s="19" t="s">
        <v>188</v>
      </c>
      <c r="B37" s="9" t="s">
        <v>268</v>
      </c>
      <c r="C37" s="9">
        <v>410</v>
      </c>
      <c r="D37" s="10"/>
      <c r="E37" s="11">
        <v>500</v>
      </c>
      <c r="F37" s="11"/>
      <c r="G37" s="43"/>
    </row>
    <row r="38" spans="1:8" ht="15" hidden="1">
      <c r="A38" s="1" t="s">
        <v>5</v>
      </c>
      <c r="B38" s="9" t="s">
        <v>268</v>
      </c>
      <c r="C38" s="9">
        <v>410</v>
      </c>
      <c r="D38" s="10" t="s">
        <v>96</v>
      </c>
      <c r="E38" s="11">
        <v>500</v>
      </c>
      <c r="F38" s="11"/>
      <c r="G38" s="43"/>
      <c r="H38" s="49"/>
    </row>
    <row r="39" spans="1:7" ht="15" hidden="1">
      <c r="A39" s="94" t="s">
        <v>273</v>
      </c>
      <c r="B39" s="9" t="s">
        <v>272</v>
      </c>
      <c r="C39" s="9"/>
      <c r="D39" s="10"/>
      <c r="E39" s="11">
        <v>0</v>
      </c>
      <c r="F39" s="11">
        <v>0</v>
      </c>
      <c r="G39" s="43"/>
    </row>
    <row r="40" spans="1:7" ht="15" hidden="1">
      <c r="A40" s="19" t="s">
        <v>188</v>
      </c>
      <c r="B40" s="10" t="s">
        <v>272</v>
      </c>
      <c r="C40" s="9">
        <v>410</v>
      </c>
      <c r="D40" s="10"/>
      <c r="E40" s="11">
        <v>0</v>
      </c>
      <c r="F40" s="11">
        <v>0</v>
      </c>
      <c r="G40" s="43"/>
    </row>
    <row r="41" spans="1:7" ht="15" hidden="1">
      <c r="A41" s="1" t="s">
        <v>5</v>
      </c>
      <c r="B41" s="10" t="s">
        <v>272</v>
      </c>
      <c r="C41" s="9">
        <v>410</v>
      </c>
      <c r="D41" s="10" t="s">
        <v>96</v>
      </c>
      <c r="E41" s="11">
        <v>0</v>
      </c>
      <c r="F41" s="11">
        <v>0</v>
      </c>
      <c r="G41" s="43"/>
    </row>
    <row r="42" spans="1:7" ht="27" customHeight="1">
      <c r="A42" s="1" t="s">
        <v>171</v>
      </c>
      <c r="B42" s="10" t="s">
        <v>93</v>
      </c>
      <c r="C42" s="9"/>
      <c r="D42" s="10"/>
      <c r="E42" s="11">
        <v>20600</v>
      </c>
      <c r="F42" s="11">
        <v>20600</v>
      </c>
      <c r="G42" s="43"/>
    </row>
    <row r="43" spans="1:7" ht="15">
      <c r="A43" s="1" t="s">
        <v>101</v>
      </c>
      <c r="B43" s="10" t="s">
        <v>115</v>
      </c>
      <c r="C43" s="9"/>
      <c r="D43" s="10"/>
      <c r="E43" s="11">
        <v>20600</v>
      </c>
      <c r="F43" s="11">
        <v>20600</v>
      </c>
      <c r="G43" s="43"/>
    </row>
    <row r="44" spans="1:7" ht="14.25" customHeight="1">
      <c r="A44" s="19" t="s">
        <v>181</v>
      </c>
      <c r="B44" s="9" t="s">
        <v>115</v>
      </c>
      <c r="C44" s="9">
        <v>240</v>
      </c>
      <c r="D44" s="10"/>
      <c r="E44" s="11">
        <v>20600</v>
      </c>
      <c r="F44" s="11">
        <v>20600</v>
      </c>
      <c r="G44" s="43"/>
    </row>
    <row r="45" spans="1:7" ht="15" customHeight="1">
      <c r="A45" s="1" t="s">
        <v>5</v>
      </c>
      <c r="B45" s="9" t="s">
        <v>115</v>
      </c>
      <c r="C45" s="9">
        <v>240</v>
      </c>
      <c r="D45" s="10" t="s">
        <v>96</v>
      </c>
      <c r="E45" s="11">
        <v>20600</v>
      </c>
      <c r="F45" s="11">
        <v>20600</v>
      </c>
      <c r="G45" s="35"/>
    </row>
    <row r="46" spans="1:7" ht="24.75" customHeight="1">
      <c r="A46" s="1" t="s">
        <v>172</v>
      </c>
      <c r="B46" s="9" t="s">
        <v>94</v>
      </c>
      <c r="C46" s="9"/>
      <c r="D46" s="10"/>
      <c r="E46" s="11">
        <v>1100</v>
      </c>
      <c r="F46" s="11">
        <v>1100</v>
      </c>
      <c r="G46" s="43"/>
    </row>
    <row r="47" spans="1:7" ht="15">
      <c r="A47" s="1" t="s">
        <v>95</v>
      </c>
      <c r="B47" s="9" t="s">
        <v>116</v>
      </c>
      <c r="C47" s="9"/>
      <c r="D47" s="10"/>
      <c r="E47" s="11">
        <v>1100</v>
      </c>
      <c r="F47" s="11">
        <v>1100</v>
      </c>
      <c r="G47" s="43"/>
    </row>
    <row r="48" spans="1:10" s="17" customFormat="1" ht="16.5" customHeight="1">
      <c r="A48" s="19" t="s">
        <v>181</v>
      </c>
      <c r="B48" s="9" t="s">
        <v>116</v>
      </c>
      <c r="C48" s="9">
        <v>240</v>
      </c>
      <c r="D48" s="10"/>
      <c r="E48" s="11">
        <v>1100</v>
      </c>
      <c r="F48" s="11">
        <v>1100</v>
      </c>
      <c r="G48" s="43"/>
      <c r="H48" s="39"/>
      <c r="I48" s="39"/>
      <c r="J48" s="39"/>
    </row>
    <row r="49" spans="1:10" s="17" customFormat="1" ht="15" customHeight="1">
      <c r="A49" s="1" t="s">
        <v>5</v>
      </c>
      <c r="B49" s="9" t="s">
        <v>116</v>
      </c>
      <c r="C49" s="9">
        <v>240</v>
      </c>
      <c r="D49" s="10" t="s">
        <v>96</v>
      </c>
      <c r="E49" s="11">
        <v>1100</v>
      </c>
      <c r="F49" s="11">
        <v>1100</v>
      </c>
      <c r="G49" s="43"/>
      <c r="H49" s="39"/>
      <c r="I49" s="39"/>
      <c r="J49" s="39"/>
    </row>
    <row r="50" spans="1:7" ht="0.75" customHeight="1" hidden="1">
      <c r="A50" s="19"/>
      <c r="B50" s="9"/>
      <c r="C50" s="9"/>
      <c r="D50" s="10"/>
      <c r="E50" s="11">
        <v>1000</v>
      </c>
      <c r="F50" s="11">
        <v>1000</v>
      </c>
      <c r="G50" s="43"/>
    </row>
    <row r="51" spans="1:10" s="17" customFormat="1" ht="15.75" customHeight="1" hidden="1">
      <c r="A51" s="1"/>
      <c r="B51" s="9"/>
      <c r="C51" s="9"/>
      <c r="D51" s="10"/>
      <c r="E51" s="11">
        <v>1000</v>
      </c>
      <c r="F51" s="11">
        <v>1000</v>
      </c>
      <c r="G51" s="39"/>
      <c r="H51" s="39"/>
      <c r="I51" s="39"/>
      <c r="J51" s="39"/>
    </row>
    <row r="52" spans="1:10" s="17" customFormat="1" ht="16.5" customHeight="1" hidden="1">
      <c r="A52" s="1" t="s">
        <v>264</v>
      </c>
      <c r="B52" s="9" t="s">
        <v>265</v>
      </c>
      <c r="C52" s="9"/>
      <c r="D52" s="10"/>
      <c r="E52" s="11">
        <v>1000</v>
      </c>
      <c r="F52" s="11">
        <v>1000</v>
      </c>
      <c r="G52" s="39"/>
      <c r="H52" s="39"/>
      <c r="I52" s="39"/>
      <c r="J52" s="39"/>
    </row>
    <row r="53" spans="1:10" s="17" customFormat="1" ht="16.5" customHeight="1" hidden="1">
      <c r="A53" s="1" t="s">
        <v>266</v>
      </c>
      <c r="B53" s="9" t="s">
        <v>267</v>
      </c>
      <c r="C53" s="9"/>
      <c r="D53" s="10"/>
      <c r="E53" s="11">
        <v>1000</v>
      </c>
      <c r="F53" s="11">
        <v>1000</v>
      </c>
      <c r="G53" s="39"/>
      <c r="H53" s="39"/>
      <c r="I53" s="39"/>
      <c r="J53" s="39"/>
    </row>
    <row r="54" spans="1:10" s="17" customFormat="1" ht="16.5" customHeight="1" hidden="1">
      <c r="A54" s="19" t="s">
        <v>181</v>
      </c>
      <c r="B54" s="9" t="s">
        <v>267</v>
      </c>
      <c r="C54" s="9">
        <v>240</v>
      </c>
      <c r="D54" s="10"/>
      <c r="E54" s="11">
        <v>1000</v>
      </c>
      <c r="F54" s="11">
        <v>1000</v>
      </c>
      <c r="G54" s="39"/>
      <c r="H54" s="39"/>
      <c r="I54" s="39"/>
      <c r="J54" s="39"/>
    </row>
    <row r="55" spans="1:10" s="17" customFormat="1" ht="16.5" customHeight="1" hidden="1">
      <c r="A55" s="1" t="s">
        <v>5</v>
      </c>
      <c r="B55" s="9" t="s">
        <v>267</v>
      </c>
      <c r="C55" s="9">
        <v>240</v>
      </c>
      <c r="D55" s="10" t="s">
        <v>96</v>
      </c>
      <c r="E55" s="11">
        <v>1000</v>
      </c>
      <c r="F55" s="11">
        <v>1000</v>
      </c>
      <c r="G55" s="39"/>
      <c r="H55" s="39"/>
      <c r="I55" s="39"/>
      <c r="J55" s="39"/>
    </row>
    <row r="56" spans="1:10" s="17" customFormat="1" ht="29.25" customHeight="1">
      <c r="A56" s="30" t="s">
        <v>316</v>
      </c>
      <c r="B56" s="23" t="s">
        <v>40</v>
      </c>
      <c r="C56" s="23"/>
      <c r="D56" s="24"/>
      <c r="E56" s="72">
        <f>E57+E61+E68</f>
        <v>63217</v>
      </c>
      <c r="F56" s="72">
        <f>F57+F61+F68</f>
        <v>66557.7</v>
      </c>
      <c r="G56" s="39"/>
      <c r="H56" s="39"/>
      <c r="I56" s="39"/>
      <c r="J56" s="39"/>
    </row>
    <row r="57" spans="1:6" ht="27" customHeight="1">
      <c r="A57" s="3" t="s">
        <v>173</v>
      </c>
      <c r="B57" s="9" t="s">
        <v>97</v>
      </c>
      <c r="C57" s="23"/>
      <c r="D57" s="24"/>
      <c r="E57" s="72">
        <v>22200</v>
      </c>
      <c r="F57" s="72">
        <v>24900</v>
      </c>
    </row>
    <row r="58" spans="1:6" ht="30" customHeight="1">
      <c r="A58" s="89" t="s">
        <v>141</v>
      </c>
      <c r="B58" s="9" t="s">
        <v>73</v>
      </c>
      <c r="C58" s="23"/>
      <c r="D58" s="24"/>
      <c r="E58" s="72">
        <v>22200</v>
      </c>
      <c r="F58" s="72">
        <v>24900</v>
      </c>
    </row>
    <row r="59" spans="1:6" ht="19.5" customHeight="1">
      <c r="A59" s="19" t="s">
        <v>181</v>
      </c>
      <c r="B59" s="9" t="s">
        <v>73</v>
      </c>
      <c r="C59" s="9">
        <v>240</v>
      </c>
      <c r="D59" s="10"/>
      <c r="E59" s="72">
        <v>22200</v>
      </c>
      <c r="F59" s="72">
        <v>24900</v>
      </c>
    </row>
    <row r="60" spans="1:6" ht="15">
      <c r="A60" s="1" t="s">
        <v>282</v>
      </c>
      <c r="B60" s="9" t="s">
        <v>73</v>
      </c>
      <c r="C60" s="9">
        <v>240</v>
      </c>
      <c r="D60" s="10" t="s">
        <v>98</v>
      </c>
      <c r="E60" s="72">
        <v>22200</v>
      </c>
      <c r="F60" s="72">
        <v>24900</v>
      </c>
    </row>
    <row r="61" spans="1:8" ht="15">
      <c r="A61" s="1" t="s">
        <v>174</v>
      </c>
      <c r="B61" s="9" t="s">
        <v>99</v>
      </c>
      <c r="C61" s="23"/>
      <c r="D61" s="24"/>
      <c r="E61" s="72">
        <f>E62+E65</f>
        <v>11787</v>
      </c>
      <c r="F61" s="72">
        <f>F62+F65</f>
        <v>12427.7</v>
      </c>
      <c r="G61" s="155"/>
      <c r="H61" s="157"/>
    </row>
    <row r="62" spans="1:10" s="17" customFormat="1" ht="15" customHeight="1">
      <c r="A62" s="1" t="s">
        <v>102</v>
      </c>
      <c r="B62" s="9" t="s">
        <v>100</v>
      </c>
      <c r="C62" s="23"/>
      <c r="D62" s="24"/>
      <c r="E62" s="72">
        <v>3687</v>
      </c>
      <c r="F62" s="72">
        <v>4127.7</v>
      </c>
      <c r="G62" s="163"/>
      <c r="H62" s="164"/>
      <c r="I62" s="39"/>
      <c r="J62" s="39"/>
    </row>
    <row r="63" spans="1:6" ht="18" customHeight="1">
      <c r="A63" s="19" t="s">
        <v>181</v>
      </c>
      <c r="B63" s="9" t="s">
        <v>100</v>
      </c>
      <c r="C63" s="9">
        <v>240</v>
      </c>
      <c r="D63" s="10"/>
      <c r="E63" s="72">
        <v>3687</v>
      </c>
      <c r="F63" s="72">
        <v>4127.7</v>
      </c>
    </row>
    <row r="64" spans="1:6" ht="15">
      <c r="A64" s="1" t="s">
        <v>6</v>
      </c>
      <c r="B64" s="96" t="s">
        <v>100</v>
      </c>
      <c r="C64" s="9">
        <v>240</v>
      </c>
      <c r="D64" s="10" t="s">
        <v>103</v>
      </c>
      <c r="E64" s="72">
        <v>3687</v>
      </c>
      <c r="F64" s="72">
        <v>4127.7</v>
      </c>
    </row>
    <row r="65" spans="1:10" ht="15">
      <c r="A65" s="1" t="s">
        <v>104</v>
      </c>
      <c r="B65" s="9" t="s">
        <v>105</v>
      </c>
      <c r="C65" s="9"/>
      <c r="D65" s="10"/>
      <c r="E65" s="11">
        <v>8100</v>
      </c>
      <c r="F65" s="11">
        <v>8300</v>
      </c>
      <c r="G65" s="155"/>
      <c r="H65" s="157"/>
      <c r="I65" s="157"/>
      <c r="J65" s="157"/>
    </row>
    <row r="66" spans="1:6" ht="13.5" customHeight="1">
      <c r="A66" s="19" t="s">
        <v>181</v>
      </c>
      <c r="B66" s="9" t="s">
        <v>105</v>
      </c>
      <c r="C66" s="9">
        <v>240</v>
      </c>
      <c r="D66" s="10"/>
      <c r="E66" s="11">
        <v>8100</v>
      </c>
      <c r="F66" s="11">
        <v>8300</v>
      </c>
    </row>
    <row r="67" spans="1:6" ht="15">
      <c r="A67" s="1" t="s">
        <v>6</v>
      </c>
      <c r="B67" s="9" t="s">
        <v>105</v>
      </c>
      <c r="C67" s="9">
        <v>240</v>
      </c>
      <c r="D67" s="10" t="s">
        <v>103</v>
      </c>
      <c r="E67" s="11">
        <v>8100</v>
      </c>
      <c r="F67" s="11">
        <v>8300</v>
      </c>
    </row>
    <row r="68" spans="1:8" ht="15">
      <c r="A68" s="1" t="s">
        <v>175</v>
      </c>
      <c r="B68" s="25" t="s">
        <v>106</v>
      </c>
      <c r="C68" s="23"/>
      <c r="D68" s="24"/>
      <c r="E68" s="72">
        <f>E71+E74+E77+E80+E83+E86+E92</f>
        <v>29230</v>
      </c>
      <c r="F68" s="72">
        <f>F71+F74+F77+F80+F83+F86+F92</f>
        <v>29230</v>
      </c>
      <c r="H68" s="49"/>
    </row>
    <row r="69" spans="1:8" ht="15">
      <c r="A69" s="1" t="s">
        <v>107</v>
      </c>
      <c r="B69" s="9" t="s">
        <v>108</v>
      </c>
      <c r="C69" s="9"/>
      <c r="D69" s="10"/>
      <c r="E69" s="11">
        <v>500</v>
      </c>
      <c r="F69" s="11">
        <v>500</v>
      </c>
      <c r="G69" s="155"/>
      <c r="H69" s="157"/>
    </row>
    <row r="70" spans="1:6" ht="18" customHeight="1">
      <c r="A70" s="19" t="s">
        <v>181</v>
      </c>
      <c r="B70" s="9" t="s">
        <v>108</v>
      </c>
      <c r="C70" s="9">
        <v>240</v>
      </c>
      <c r="D70" s="10"/>
      <c r="E70" s="11">
        <v>500</v>
      </c>
      <c r="F70" s="11">
        <v>500</v>
      </c>
    </row>
    <row r="71" spans="1:6" ht="15">
      <c r="A71" s="1" t="s">
        <v>6</v>
      </c>
      <c r="B71" s="9" t="s">
        <v>108</v>
      </c>
      <c r="C71" s="9">
        <v>240</v>
      </c>
      <c r="D71" s="10" t="s">
        <v>103</v>
      </c>
      <c r="E71" s="11">
        <v>500</v>
      </c>
      <c r="F71" s="11">
        <v>500</v>
      </c>
    </row>
    <row r="72" spans="1:9" ht="15">
      <c r="A72" s="1" t="s">
        <v>110</v>
      </c>
      <c r="B72" s="9" t="s">
        <v>111</v>
      </c>
      <c r="C72" s="9"/>
      <c r="D72" s="10"/>
      <c r="E72" s="11">
        <v>7800</v>
      </c>
      <c r="F72" s="11">
        <v>7800</v>
      </c>
      <c r="G72" s="155"/>
      <c r="H72" s="157"/>
      <c r="I72" s="157"/>
    </row>
    <row r="73" spans="1:6" ht="15" customHeight="1">
      <c r="A73" s="19" t="s">
        <v>181</v>
      </c>
      <c r="B73" s="9" t="s">
        <v>111</v>
      </c>
      <c r="C73" s="9">
        <v>240</v>
      </c>
      <c r="D73" s="10"/>
      <c r="E73" s="11">
        <v>7800</v>
      </c>
      <c r="F73" s="11">
        <v>7800</v>
      </c>
    </row>
    <row r="74" spans="1:6" ht="15">
      <c r="A74" s="1" t="s">
        <v>6</v>
      </c>
      <c r="B74" s="9" t="s">
        <v>111</v>
      </c>
      <c r="C74" s="9">
        <v>240</v>
      </c>
      <c r="D74" s="10" t="s">
        <v>103</v>
      </c>
      <c r="E74" s="11">
        <v>7800</v>
      </c>
      <c r="F74" s="11">
        <v>7800</v>
      </c>
    </row>
    <row r="75" spans="1:9" ht="15.75" customHeight="1">
      <c r="A75" s="1" t="s">
        <v>117</v>
      </c>
      <c r="B75" s="9" t="s">
        <v>112</v>
      </c>
      <c r="C75" s="9"/>
      <c r="D75" s="10"/>
      <c r="E75" s="11">
        <v>1500</v>
      </c>
      <c r="F75" s="11">
        <v>1500</v>
      </c>
      <c r="G75" s="155"/>
      <c r="H75" s="157"/>
      <c r="I75" s="157"/>
    </row>
    <row r="76" spans="1:6" ht="15" customHeight="1">
      <c r="A76" s="19" t="s">
        <v>181</v>
      </c>
      <c r="B76" s="9" t="s">
        <v>112</v>
      </c>
      <c r="C76" s="9">
        <v>240</v>
      </c>
      <c r="D76" s="10"/>
      <c r="E76" s="11">
        <v>1500</v>
      </c>
      <c r="F76" s="11">
        <v>1500</v>
      </c>
    </row>
    <row r="77" spans="1:12" ht="14.25" customHeight="1">
      <c r="A77" s="1" t="s">
        <v>6</v>
      </c>
      <c r="B77" s="9" t="s">
        <v>112</v>
      </c>
      <c r="C77" s="9">
        <v>240</v>
      </c>
      <c r="D77" s="10" t="s">
        <v>103</v>
      </c>
      <c r="E77" s="11">
        <v>1500</v>
      </c>
      <c r="F77" s="11">
        <v>1500</v>
      </c>
      <c r="G77" s="151"/>
      <c r="H77" s="152"/>
      <c r="I77" s="152"/>
      <c r="J77" s="152"/>
      <c r="K77" s="152"/>
      <c r="L77" s="152"/>
    </row>
    <row r="78" spans="1:12" ht="18" customHeight="1">
      <c r="A78" s="1" t="s">
        <v>159</v>
      </c>
      <c r="B78" s="9" t="s">
        <v>113</v>
      </c>
      <c r="C78" s="9"/>
      <c r="D78" s="10"/>
      <c r="E78" s="11">
        <v>6500</v>
      </c>
      <c r="F78" s="11">
        <v>6500</v>
      </c>
      <c r="G78" s="151"/>
      <c r="H78" s="152"/>
      <c r="I78" s="152"/>
      <c r="J78" s="152"/>
      <c r="K78" s="152"/>
      <c r="L78" s="152"/>
    </row>
    <row r="79" spans="1:6" ht="15" customHeight="1">
      <c r="A79" s="19" t="s">
        <v>181</v>
      </c>
      <c r="B79" s="9" t="s">
        <v>113</v>
      </c>
      <c r="C79" s="9">
        <v>240</v>
      </c>
      <c r="D79" s="10"/>
      <c r="E79" s="11">
        <v>6500</v>
      </c>
      <c r="F79" s="11">
        <v>6500</v>
      </c>
    </row>
    <row r="80" spans="1:6" ht="13.5" customHeight="1">
      <c r="A80" s="1" t="s">
        <v>6</v>
      </c>
      <c r="B80" s="9" t="s">
        <v>113</v>
      </c>
      <c r="C80" s="9">
        <v>240</v>
      </c>
      <c r="D80" s="10" t="s">
        <v>103</v>
      </c>
      <c r="E80" s="11">
        <v>6500</v>
      </c>
      <c r="F80" s="11">
        <v>6500</v>
      </c>
    </row>
    <row r="81" spans="1:11" ht="13.5">
      <c r="A81" s="1" t="s">
        <v>119</v>
      </c>
      <c r="B81" s="9" t="s">
        <v>118</v>
      </c>
      <c r="C81" s="9"/>
      <c r="D81" s="10"/>
      <c r="E81" s="11">
        <v>250</v>
      </c>
      <c r="F81" s="11">
        <v>250</v>
      </c>
      <c r="G81" s="151"/>
      <c r="H81" s="152"/>
      <c r="I81" s="152"/>
      <c r="J81" s="152"/>
      <c r="K81" s="152"/>
    </row>
    <row r="82" spans="1:10" ht="16.5" customHeight="1">
      <c r="A82" s="19" t="s">
        <v>181</v>
      </c>
      <c r="B82" s="9" t="s">
        <v>118</v>
      </c>
      <c r="C82" s="9">
        <v>240</v>
      </c>
      <c r="D82" s="10"/>
      <c r="E82" s="11">
        <v>250</v>
      </c>
      <c r="F82" s="11">
        <v>250</v>
      </c>
      <c r="G82" s="155"/>
      <c r="H82" s="157"/>
      <c r="I82" s="157"/>
      <c r="J82" s="157"/>
    </row>
    <row r="83" spans="1:9" ht="15">
      <c r="A83" s="1" t="s">
        <v>6</v>
      </c>
      <c r="B83" s="9" t="s">
        <v>118</v>
      </c>
      <c r="C83" s="9">
        <v>240</v>
      </c>
      <c r="D83" s="10" t="s">
        <v>103</v>
      </c>
      <c r="E83" s="11">
        <v>250</v>
      </c>
      <c r="F83" s="11">
        <v>250</v>
      </c>
      <c r="G83" s="163"/>
      <c r="H83" s="164"/>
      <c r="I83" s="164"/>
    </row>
    <row r="84" spans="1:13" s="17" customFormat="1" ht="15.75" customHeight="1">
      <c r="A84" s="1" t="s">
        <v>120</v>
      </c>
      <c r="B84" s="9" t="s">
        <v>109</v>
      </c>
      <c r="C84" s="9"/>
      <c r="D84" s="10"/>
      <c r="E84" s="11">
        <v>12500</v>
      </c>
      <c r="F84" s="11">
        <v>12500</v>
      </c>
      <c r="G84" s="102"/>
      <c r="H84" s="46"/>
      <c r="I84" s="46"/>
      <c r="J84" s="46"/>
      <c r="K84" s="46"/>
      <c r="L84" s="46"/>
      <c r="M84" s="46"/>
    </row>
    <row r="85" spans="1:10" s="17" customFormat="1" ht="15.75" customHeight="1">
      <c r="A85" s="19" t="s">
        <v>181</v>
      </c>
      <c r="B85" s="9" t="s">
        <v>109</v>
      </c>
      <c r="C85" s="9">
        <v>240</v>
      </c>
      <c r="D85" s="10"/>
      <c r="E85" s="11">
        <v>12500</v>
      </c>
      <c r="F85" s="11">
        <v>12500</v>
      </c>
      <c r="G85" s="163"/>
      <c r="H85" s="164"/>
      <c r="I85" s="164"/>
      <c r="J85" s="164"/>
    </row>
    <row r="86" spans="1:10" s="17" customFormat="1" ht="14.25" customHeight="1">
      <c r="A86" s="1" t="s">
        <v>6</v>
      </c>
      <c r="B86" s="9" t="s">
        <v>109</v>
      </c>
      <c r="C86" s="9">
        <v>240</v>
      </c>
      <c r="D86" s="10" t="s">
        <v>103</v>
      </c>
      <c r="E86" s="11">
        <v>12500</v>
      </c>
      <c r="F86" s="11">
        <v>12500</v>
      </c>
      <c r="G86" s="163"/>
      <c r="H86" s="164"/>
      <c r="I86" s="164"/>
      <c r="J86" s="39"/>
    </row>
    <row r="87" spans="1:10" s="17" customFormat="1" ht="46.5" customHeight="1" hidden="1">
      <c r="A87" s="1" t="s">
        <v>194</v>
      </c>
      <c r="B87" s="9" t="s">
        <v>193</v>
      </c>
      <c r="C87" s="9"/>
      <c r="D87" s="10"/>
      <c r="E87" s="11" t="s">
        <v>305</v>
      </c>
      <c r="F87" s="11">
        <v>9700</v>
      </c>
      <c r="G87" s="40"/>
      <c r="H87" s="41"/>
      <c r="I87" s="41"/>
      <c r="J87" s="39"/>
    </row>
    <row r="88" spans="1:10" s="17" customFormat="1" ht="20.25" customHeight="1" hidden="1">
      <c r="A88" s="19" t="s">
        <v>181</v>
      </c>
      <c r="B88" s="9" t="s">
        <v>193</v>
      </c>
      <c r="C88" s="9">
        <v>240</v>
      </c>
      <c r="D88" s="10"/>
      <c r="E88" s="11" t="s">
        <v>306</v>
      </c>
      <c r="F88" s="11">
        <v>9700</v>
      </c>
      <c r="G88" s="40"/>
      <c r="H88" s="41"/>
      <c r="I88" s="41"/>
      <c r="J88" s="39"/>
    </row>
    <row r="89" spans="1:10" s="17" customFormat="1" ht="16.5" customHeight="1" hidden="1">
      <c r="A89" s="1" t="s">
        <v>6</v>
      </c>
      <c r="B89" s="9" t="s">
        <v>193</v>
      </c>
      <c r="C89" s="9">
        <v>240</v>
      </c>
      <c r="D89" s="10" t="s">
        <v>103</v>
      </c>
      <c r="E89" s="11" t="s">
        <v>307</v>
      </c>
      <c r="F89" s="11">
        <v>9700</v>
      </c>
      <c r="G89" s="40"/>
      <c r="H89" s="41"/>
      <c r="I89" s="41"/>
      <c r="J89" s="39"/>
    </row>
    <row r="90" spans="1:10" s="17" customFormat="1" ht="33" customHeight="1" hidden="1">
      <c r="A90" s="97" t="s">
        <v>191</v>
      </c>
      <c r="B90" s="9" t="s">
        <v>192</v>
      </c>
      <c r="C90" s="9"/>
      <c r="D90" s="10"/>
      <c r="E90" s="11" t="s">
        <v>308</v>
      </c>
      <c r="F90" s="11">
        <v>9700</v>
      </c>
      <c r="G90" s="40"/>
      <c r="H90" s="41"/>
      <c r="I90" s="41"/>
      <c r="J90" s="39"/>
    </row>
    <row r="91" spans="1:10" s="17" customFormat="1" ht="14.25" customHeight="1">
      <c r="A91" s="19" t="s">
        <v>281</v>
      </c>
      <c r="B91" s="9" t="s">
        <v>280</v>
      </c>
      <c r="C91" s="9"/>
      <c r="D91" s="10"/>
      <c r="E91" s="11">
        <v>180</v>
      </c>
      <c r="F91" s="11">
        <v>180</v>
      </c>
      <c r="G91" s="40"/>
      <c r="H91" s="41"/>
      <c r="I91" s="41"/>
      <c r="J91" s="39"/>
    </row>
    <row r="92" spans="1:10" s="17" customFormat="1" ht="16.5" customHeight="1">
      <c r="A92" s="1" t="s">
        <v>6</v>
      </c>
      <c r="B92" s="9" t="s">
        <v>280</v>
      </c>
      <c r="C92" s="9">
        <v>240</v>
      </c>
      <c r="D92" s="10" t="s">
        <v>103</v>
      </c>
      <c r="E92" s="11">
        <v>180</v>
      </c>
      <c r="F92" s="11">
        <v>180</v>
      </c>
      <c r="G92" s="40"/>
      <c r="H92" s="41"/>
      <c r="I92" s="41"/>
      <c r="J92" s="39"/>
    </row>
    <row r="93" spans="1:10" s="17" customFormat="1" ht="33" customHeight="1" hidden="1">
      <c r="A93" s="1" t="s">
        <v>296</v>
      </c>
      <c r="B93" s="9" t="s">
        <v>295</v>
      </c>
      <c r="C93" s="9"/>
      <c r="D93" s="10"/>
      <c r="E93" s="10"/>
      <c r="F93" s="11"/>
      <c r="G93" s="41"/>
      <c r="H93" s="41"/>
      <c r="I93" s="41"/>
      <c r="J93" s="39"/>
    </row>
    <row r="94" spans="1:10" s="17" customFormat="1" ht="27" customHeight="1" hidden="1">
      <c r="A94" s="21" t="s">
        <v>275</v>
      </c>
      <c r="B94" s="9" t="s">
        <v>295</v>
      </c>
      <c r="C94" s="9">
        <v>810</v>
      </c>
      <c r="D94" s="10"/>
      <c r="E94" s="10"/>
      <c r="F94" s="11"/>
      <c r="G94" s="41"/>
      <c r="H94" s="41"/>
      <c r="I94" s="41"/>
      <c r="J94" s="39"/>
    </row>
    <row r="95" spans="1:10" s="17" customFormat="1" ht="16.5" customHeight="1" hidden="1">
      <c r="A95" s="1" t="s">
        <v>6</v>
      </c>
      <c r="B95" s="9" t="s">
        <v>295</v>
      </c>
      <c r="C95" s="9">
        <v>810</v>
      </c>
      <c r="D95" s="10" t="s">
        <v>103</v>
      </c>
      <c r="E95" s="10"/>
      <c r="F95" s="11"/>
      <c r="G95" s="41"/>
      <c r="H95" s="41"/>
      <c r="I95" s="41"/>
      <c r="J95" s="39"/>
    </row>
    <row r="96" spans="1:10" s="17" customFormat="1" ht="38.25" customHeight="1" hidden="1">
      <c r="A96" s="1" t="s">
        <v>279</v>
      </c>
      <c r="B96" s="9" t="s">
        <v>276</v>
      </c>
      <c r="C96" s="9"/>
      <c r="D96" s="10"/>
      <c r="E96" s="10"/>
      <c r="F96" s="11"/>
      <c r="G96" s="41"/>
      <c r="H96" s="41"/>
      <c r="I96" s="41"/>
      <c r="J96" s="39"/>
    </row>
    <row r="97" spans="1:10" s="17" customFormat="1" ht="15" customHeight="1" hidden="1">
      <c r="A97" s="19" t="s">
        <v>181</v>
      </c>
      <c r="B97" s="9" t="s">
        <v>276</v>
      </c>
      <c r="C97" s="9">
        <v>240</v>
      </c>
      <c r="D97" s="10"/>
      <c r="E97" s="10"/>
      <c r="F97" s="11"/>
      <c r="G97" s="41"/>
      <c r="H97" s="41"/>
      <c r="I97" s="41"/>
      <c r="J97" s="39"/>
    </row>
    <row r="98" spans="1:10" s="17" customFormat="1" ht="15.75" customHeight="1" hidden="1">
      <c r="A98" s="1" t="s">
        <v>6</v>
      </c>
      <c r="B98" s="9" t="s">
        <v>276</v>
      </c>
      <c r="C98" s="9">
        <v>240</v>
      </c>
      <c r="D98" s="10" t="s">
        <v>103</v>
      </c>
      <c r="E98" s="10"/>
      <c r="F98" s="11"/>
      <c r="G98" s="41"/>
      <c r="H98" s="41"/>
      <c r="I98" s="41"/>
      <c r="J98" s="39"/>
    </row>
    <row r="99" spans="1:10" s="17" customFormat="1" ht="41.25" customHeight="1" hidden="1">
      <c r="A99" s="1" t="s">
        <v>278</v>
      </c>
      <c r="B99" s="9" t="s">
        <v>277</v>
      </c>
      <c r="C99" s="9"/>
      <c r="D99" s="10"/>
      <c r="E99" s="10"/>
      <c r="F99" s="11"/>
      <c r="G99" s="41"/>
      <c r="H99" s="41"/>
      <c r="I99" s="41"/>
      <c r="J99" s="39"/>
    </row>
    <row r="100" spans="1:10" s="17" customFormat="1" ht="16.5" customHeight="1" hidden="1">
      <c r="A100" s="19" t="s">
        <v>181</v>
      </c>
      <c r="B100" s="9" t="s">
        <v>277</v>
      </c>
      <c r="C100" s="9">
        <v>240</v>
      </c>
      <c r="D100" s="10"/>
      <c r="E100" s="10"/>
      <c r="F100" s="11"/>
      <c r="G100" s="41"/>
      <c r="H100" s="41"/>
      <c r="I100" s="41"/>
      <c r="J100" s="39"/>
    </row>
    <row r="101" spans="1:10" s="17" customFormat="1" ht="16.5" customHeight="1" hidden="1">
      <c r="A101" s="1" t="s">
        <v>6</v>
      </c>
      <c r="B101" s="9" t="s">
        <v>277</v>
      </c>
      <c r="C101" s="9">
        <v>240</v>
      </c>
      <c r="D101" s="10" t="s">
        <v>103</v>
      </c>
      <c r="E101" s="10"/>
      <c r="F101" s="11"/>
      <c r="G101" s="41"/>
      <c r="H101" s="41"/>
      <c r="I101" s="41"/>
      <c r="J101" s="39"/>
    </row>
    <row r="102" spans="1:10" s="17" customFormat="1" ht="27.75" customHeight="1">
      <c r="A102" s="30" t="s">
        <v>317</v>
      </c>
      <c r="B102" s="23" t="s">
        <v>41</v>
      </c>
      <c r="C102" s="23"/>
      <c r="D102" s="24"/>
      <c r="E102" s="72">
        <f>E103+E107+E123</f>
        <v>20926</v>
      </c>
      <c r="F102" s="72">
        <f>F103+F107+F123</f>
        <v>21760</v>
      </c>
      <c r="G102" s="39"/>
      <c r="H102" s="39"/>
      <c r="I102" s="39"/>
      <c r="J102" s="39"/>
    </row>
    <row r="103" spans="1:6" ht="14.25" customHeight="1">
      <c r="A103" s="90" t="s">
        <v>176</v>
      </c>
      <c r="B103" s="9" t="s">
        <v>121</v>
      </c>
      <c r="C103" s="23"/>
      <c r="D103" s="24"/>
      <c r="E103" s="72">
        <v>1840</v>
      </c>
      <c r="F103" s="11">
        <v>1890</v>
      </c>
    </row>
    <row r="104" spans="1:6" ht="27">
      <c r="A104" s="1" t="s">
        <v>125</v>
      </c>
      <c r="B104" s="9" t="s">
        <v>74</v>
      </c>
      <c r="C104" s="23"/>
      <c r="D104" s="24"/>
      <c r="E104" s="72">
        <v>1840</v>
      </c>
      <c r="F104" s="11">
        <v>1890</v>
      </c>
    </row>
    <row r="105" spans="1:6" ht="15">
      <c r="A105" s="19" t="s">
        <v>185</v>
      </c>
      <c r="B105" s="9" t="s">
        <v>74</v>
      </c>
      <c r="C105" s="9">
        <v>620</v>
      </c>
      <c r="D105" s="10"/>
      <c r="E105" s="72">
        <v>1840</v>
      </c>
      <c r="F105" s="11">
        <v>1890</v>
      </c>
    </row>
    <row r="106" spans="1:9" ht="12" customHeight="1">
      <c r="A106" s="20" t="s">
        <v>12</v>
      </c>
      <c r="B106" s="9" t="s">
        <v>74</v>
      </c>
      <c r="C106" s="9">
        <v>620</v>
      </c>
      <c r="D106" s="10" t="s">
        <v>53</v>
      </c>
      <c r="E106" s="72">
        <v>1840</v>
      </c>
      <c r="F106" s="11">
        <v>1890</v>
      </c>
      <c r="G106" s="155"/>
      <c r="H106" s="157"/>
      <c r="I106" s="157"/>
    </row>
    <row r="107" spans="1:6" ht="15">
      <c r="A107" s="1" t="s">
        <v>177</v>
      </c>
      <c r="B107" s="9" t="s">
        <v>122</v>
      </c>
      <c r="C107" s="23"/>
      <c r="D107" s="24"/>
      <c r="E107" s="72">
        <f>E108+E111+E114+E117+E120</f>
        <v>17266</v>
      </c>
      <c r="F107" s="72">
        <f>F108+F111+F114+F117+F120</f>
        <v>17990</v>
      </c>
    </row>
    <row r="108" spans="1:8" ht="24" customHeight="1">
      <c r="A108" s="1" t="s">
        <v>124</v>
      </c>
      <c r="B108" s="9" t="s">
        <v>123</v>
      </c>
      <c r="C108" s="23"/>
      <c r="D108" s="24"/>
      <c r="E108" s="72">
        <v>3900</v>
      </c>
      <c r="F108" s="72">
        <v>4090</v>
      </c>
      <c r="G108" s="155"/>
      <c r="H108" s="157"/>
    </row>
    <row r="109" spans="1:6" ht="15">
      <c r="A109" s="19" t="s">
        <v>185</v>
      </c>
      <c r="B109" s="9" t="s">
        <v>123</v>
      </c>
      <c r="C109" s="9">
        <v>620</v>
      </c>
      <c r="D109" s="10"/>
      <c r="E109" s="72">
        <v>3900</v>
      </c>
      <c r="F109" s="72">
        <v>4090</v>
      </c>
    </row>
    <row r="110" spans="1:6" ht="14.25" customHeight="1">
      <c r="A110" s="1" t="s">
        <v>2</v>
      </c>
      <c r="B110" s="9" t="s">
        <v>123</v>
      </c>
      <c r="C110" s="9">
        <v>620</v>
      </c>
      <c r="D110" s="10" t="s">
        <v>51</v>
      </c>
      <c r="E110" s="72">
        <v>3900</v>
      </c>
      <c r="F110" s="72">
        <v>4090</v>
      </c>
    </row>
    <row r="111" spans="1:6" ht="30" customHeight="1">
      <c r="A111" s="1" t="s">
        <v>163</v>
      </c>
      <c r="B111" s="9" t="s">
        <v>162</v>
      </c>
      <c r="C111" s="9"/>
      <c r="D111" s="10"/>
      <c r="E111" s="11">
        <v>13366</v>
      </c>
      <c r="F111" s="11">
        <v>13900</v>
      </c>
    </row>
    <row r="112" spans="1:6" ht="15">
      <c r="A112" s="19" t="s">
        <v>185</v>
      </c>
      <c r="B112" s="9" t="s">
        <v>162</v>
      </c>
      <c r="C112" s="9">
        <v>620</v>
      </c>
      <c r="D112" s="10"/>
      <c r="E112" s="11">
        <v>13366</v>
      </c>
      <c r="F112" s="11">
        <v>13900</v>
      </c>
    </row>
    <row r="113" spans="1:10" s="17" customFormat="1" ht="18" customHeight="1">
      <c r="A113" s="1" t="s">
        <v>2</v>
      </c>
      <c r="B113" s="9" t="s">
        <v>162</v>
      </c>
      <c r="C113" s="9">
        <v>620</v>
      </c>
      <c r="D113" s="10" t="s">
        <v>51</v>
      </c>
      <c r="E113" s="11">
        <v>13366</v>
      </c>
      <c r="F113" s="11">
        <v>13900</v>
      </c>
      <c r="G113" s="163"/>
      <c r="H113" s="164"/>
      <c r="I113" s="39"/>
      <c r="J113" s="39"/>
    </row>
    <row r="114" spans="1:10" s="17" customFormat="1" ht="31.5" customHeight="1" hidden="1">
      <c r="A114" s="1"/>
      <c r="B114" s="9"/>
      <c r="C114" s="9"/>
      <c r="D114" s="10"/>
      <c r="E114" s="11"/>
      <c r="F114" s="11">
        <v>0</v>
      </c>
      <c r="G114" s="41"/>
      <c r="H114" s="41"/>
      <c r="I114" s="39"/>
      <c r="J114" s="39"/>
    </row>
    <row r="115" spans="1:10" s="17" customFormat="1" ht="29.25" customHeight="1" hidden="1">
      <c r="A115" s="19"/>
      <c r="B115" s="9"/>
      <c r="C115" s="9"/>
      <c r="D115" s="10"/>
      <c r="E115" s="11"/>
      <c r="F115" s="11">
        <v>0</v>
      </c>
      <c r="G115" s="41"/>
      <c r="H115" s="41"/>
      <c r="I115" s="39"/>
      <c r="J115" s="39"/>
    </row>
    <row r="116" spans="1:10" s="17" customFormat="1" ht="25.5" customHeight="1" hidden="1">
      <c r="A116" s="1"/>
      <c r="B116" s="9"/>
      <c r="C116" s="9"/>
      <c r="D116" s="10"/>
      <c r="E116" s="11"/>
      <c r="F116" s="11">
        <v>0</v>
      </c>
      <c r="G116" s="41"/>
      <c r="H116" s="41"/>
      <c r="I116" s="39"/>
      <c r="J116" s="39"/>
    </row>
    <row r="117" spans="1:10" s="17" customFormat="1" ht="21" customHeight="1" hidden="1">
      <c r="A117" s="1" t="s">
        <v>293</v>
      </c>
      <c r="B117" s="9" t="s">
        <v>292</v>
      </c>
      <c r="C117" s="9"/>
      <c r="D117" s="10"/>
      <c r="E117" s="11"/>
      <c r="F117" s="11">
        <v>0</v>
      </c>
      <c r="G117" s="41"/>
      <c r="H117" s="41"/>
      <c r="I117" s="39"/>
      <c r="J117" s="39"/>
    </row>
    <row r="118" spans="1:10" s="17" customFormat="1" ht="21.75" customHeight="1" hidden="1">
      <c r="A118" s="19" t="s">
        <v>185</v>
      </c>
      <c r="B118" s="9" t="s">
        <v>292</v>
      </c>
      <c r="C118" s="9">
        <v>620</v>
      </c>
      <c r="D118" s="10"/>
      <c r="E118" s="11"/>
      <c r="F118" s="11">
        <v>0</v>
      </c>
      <c r="G118" s="41"/>
      <c r="H118" s="41"/>
      <c r="I118" s="39"/>
      <c r="J118" s="39"/>
    </row>
    <row r="119" spans="1:10" s="17" customFormat="1" ht="24" customHeight="1" hidden="1">
      <c r="A119" s="1" t="str">
        <f>$A$113</f>
        <v>Культура</v>
      </c>
      <c r="B119" s="9" t="s">
        <v>292</v>
      </c>
      <c r="C119" s="9">
        <v>620</v>
      </c>
      <c r="D119" s="10" t="s">
        <v>51</v>
      </c>
      <c r="E119" s="11"/>
      <c r="F119" s="11">
        <v>0</v>
      </c>
      <c r="G119" s="41"/>
      <c r="H119" s="41"/>
      <c r="I119" s="39"/>
      <c r="J119" s="39"/>
    </row>
    <row r="120" spans="1:10" s="17" customFormat="1" ht="23.25" customHeight="1" hidden="1">
      <c r="A120" s="1" t="s">
        <v>300</v>
      </c>
      <c r="B120" s="9" t="s">
        <v>297</v>
      </c>
      <c r="C120" s="9"/>
      <c r="D120" s="10"/>
      <c r="E120" s="11"/>
      <c r="F120" s="11">
        <v>0</v>
      </c>
      <c r="G120" s="41"/>
      <c r="H120" s="41"/>
      <c r="I120" s="39"/>
      <c r="J120" s="39"/>
    </row>
    <row r="121" spans="1:10" s="17" customFormat="1" ht="12.75" customHeight="1" hidden="1">
      <c r="A121" s="19" t="s">
        <v>185</v>
      </c>
      <c r="B121" s="9" t="s">
        <v>298</v>
      </c>
      <c r="C121" s="9">
        <v>620</v>
      </c>
      <c r="D121" s="10"/>
      <c r="E121" s="11"/>
      <c r="F121" s="11">
        <v>0</v>
      </c>
      <c r="G121" s="41"/>
      <c r="H121" s="41"/>
      <c r="I121" s="39"/>
      <c r="J121" s="39"/>
    </row>
    <row r="122" spans="1:10" s="17" customFormat="1" ht="12.75" customHeight="1" hidden="1">
      <c r="A122" s="1" t="str">
        <f>$A$113</f>
        <v>Культура</v>
      </c>
      <c r="B122" s="9" t="s">
        <v>299</v>
      </c>
      <c r="C122" s="9">
        <v>620</v>
      </c>
      <c r="D122" s="10" t="s">
        <v>51</v>
      </c>
      <c r="E122" s="11"/>
      <c r="F122" s="11"/>
      <c r="G122" s="41"/>
      <c r="H122" s="41"/>
      <c r="I122" s="39"/>
      <c r="J122" s="39"/>
    </row>
    <row r="123" spans="1:10" s="17" customFormat="1" ht="17.25" customHeight="1">
      <c r="A123" s="1" t="s">
        <v>178</v>
      </c>
      <c r="B123" s="9" t="s">
        <v>126</v>
      </c>
      <c r="C123" s="9"/>
      <c r="D123" s="10"/>
      <c r="E123" s="11">
        <v>1820</v>
      </c>
      <c r="F123" s="11">
        <v>1880</v>
      </c>
      <c r="G123" s="39"/>
      <c r="H123" s="39"/>
      <c r="I123" s="39"/>
      <c r="J123" s="39"/>
    </row>
    <row r="124" spans="1:8" ht="16.5" customHeight="1">
      <c r="A124" s="1" t="s">
        <v>263</v>
      </c>
      <c r="B124" s="9" t="s">
        <v>262</v>
      </c>
      <c r="C124" s="9"/>
      <c r="D124" s="10"/>
      <c r="E124" s="11">
        <v>1820</v>
      </c>
      <c r="F124" s="11">
        <v>1880</v>
      </c>
      <c r="G124" s="43"/>
      <c r="H124" s="43"/>
    </row>
    <row r="125" spans="1:8" ht="15">
      <c r="A125" s="19" t="s">
        <v>181</v>
      </c>
      <c r="B125" s="9" t="s">
        <v>262</v>
      </c>
      <c r="C125" s="9">
        <v>240</v>
      </c>
      <c r="D125" s="10"/>
      <c r="E125" s="11">
        <v>1820</v>
      </c>
      <c r="F125" s="11">
        <v>1880</v>
      </c>
      <c r="G125" s="43"/>
      <c r="H125" s="43"/>
    </row>
    <row r="126" spans="1:8" ht="18" customHeight="1">
      <c r="A126" s="1" t="s">
        <v>0</v>
      </c>
      <c r="B126" s="9" t="s">
        <v>262</v>
      </c>
      <c r="C126" s="9">
        <v>240</v>
      </c>
      <c r="D126" s="10" t="s">
        <v>52</v>
      </c>
      <c r="E126" s="11">
        <v>1820</v>
      </c>
      <c r="F126" s="11">
        <v>1880</v>
      </c>
      <c r="G126" s="43"/>
      <c r="H126" s="43"/>
    </row>
    <row r="127" spans="1:8" ht="26.25" customHeight="1">
      <c r="A127" s="124" t="s">
        <v>309</v>
      </c>
      <c r="B127" s="9" t="s">
        <v>127</v>
      </c>
      <c r="C127" s="9"/>
      <c r="D127" s="10"/>
      <c r="E127" s="11">
        <f>E128+E134+E141</f>
        <v>1850</v>
      </c>
      <c r="F127" s="11">
        <f>F128+F134+F141</f>
        <v>1930</v>
      </c>
      <c r="G127" s="163"/>
      <c r="H127" s="173"/>
    </row>
    <row r="128" spans="1:6" ht="24.75" customHeight="1">
      <c r="A128" s="3" t="s">
        <v>179</v>
      </c>
      <c r="B128" s="9" t="s">
        <v>128</v>
      </c>
      <c r="C128" s="23"/>
      <c r="D128" s="24"/>
      <c r="E128" s="117">
        <v>520</v>
      </c>
      <c r="F128" s="72">
        <v>560</v>
      </c>
    </row>
    <row r="129" spans="1:8" ht="15.75" customHeight="1">
      <c r="A129" s="89" t="s">
        <v>133</v>
      </c>
      <c r="B129" s="9" t="s">
        <v>129</v>
      </c>
      <c r="C129" s="23"/>
      <c r="D129" s="24"/>
      <c r="E129" s="117">
        <v>520</v>
      </c>
      <c r="F129" s="72">
        <v>560</v>
      </c>
      <c r="G129" s="36"/>
      <c r="H129" s="36"/>
    </row>
    <row r="130" spans="1:8" ht="18.75" customHeight="1">
      <c r="A130" s="19" t="s">
        <v>181</v>
      </c>
      <c r="B130" s="9" t="s">
        <v>129</v>
      </c>
      <c r="C130" s="9">
        <v>240</v>
      </c>
      <c r="D130" s="10"/>
      <c r="E130" s="95">
        <v>460</v>
      </c>
      <c r="F130" s="72">
        <v>480</v>
      </c>
      <c r="G130" s="43"/>
      <c r="H130" s="43"/>
    </row>
    <row r="131" spans="1:8" ht="15">
      <c r="A131" s="1" t="s">
        <v>10</v>
      </c>
      <c r="B131" s="9" t="s">
        <v>129</v>
      </c>
      <c r="C131" s="9">
        <v>240</v>
      </c>
      <c r="D131" s="10" t="s">
        <v>55</v>
      </c>
      <c r="E131" s="95">
        <v>460</v>
      </c>
      <c r="F131" s="72">
        <v>480</v>
      </c>
      <c r="G131" s="43"/>
      <c r="H131" s="43"/>
    </row>
    <row r="132" spans="1:8" ht="15">
      <c r="A132" s="19" t="s">
        <v>187</v>
      </c>
      <c r="B132" s="9" t="s">
        <v>129</v>
      </c>
      <c r="C132" s="9">
        <v>320</v>
      </c>
      <c r="D132" s="10"/>
      <c r="E132" s="95">
        <v>60</v>
      </c>
      <c r="F132" s="72">
        <v>80</v>
      </c>
      <c r="G132" s="43"/>
      <c r="H132" s="43"/>
    </row>
    <row r="133" spans="1:8" ht="15">
      <c r="A133" s="1" t="s">
        <v>7</v>
      </c>
      <c r="B133" s="9" t="s">
        <v>129</v>
      </c>
      <c r="C133" s="9">
        <v>320</v>
      </c>
      <c r="D133" s="10" t="s">
        <v>56</v>
      </c>
      <c r="E133" s="95">
        <v>60</v>
      </c>
      <c r="F133" s="72">
        <v>80</v>
      </c>
      <c r="G133" s="43"/>
      <c r="H133" s="43"/>
    </row>
    <row r="134" spans="1:8" ht="28.5" customHeight="1">
      <c r="A134" s="3" t="s">
        <v>180</v>
      </c>
      <c r="B134" s="9" t="s">
        <v>130</v>
      </c>
      <c r="C134" s="9"/>
      <c r="D134" s="10"/>
      <c r="E134" s="11">
        <f>E137</f>
        <v>1230</v>
      </c>
      <c r="F134" s="11">
        <v>1270</v>
      </c>
      <c r="G134" s="79"/>
      <c r="H134" s="36"/>
    </row>
    <row r="135" spans="1:8" ht="13.5" customHeight="1">
      <c r="A135" s="13" t="s">
        <v>132</v>
      </c>
      <c r="B135" s="9" t="s">
        <v>131</v>
      </c>
      <c r="C135" s="9"/>
      <c r="D135" s="10"/>
      <c r="E135" s="11">
        <v>1230</v>
      </c>
      <c r="F135" s="11">
        <v>1270</v>
      </c>
      <c r="G135" s="43"/>
      <c r="H135" s="36"/>
    </row>
    <row r="136" spans="1:8" ht="13.5" customHeight="1">
      <c r="A136" s="19" t="s">
        <v>187</v>
      </c>
      <c r="B136" s="9" t="s">
        <v>131</v>
      </c>
      <c r="C136" s="9">
        <v>320</v>
      </c>
      <c r="D136" s="10"/>
      <c r="E136" s="11">
        <v>1230</v>
      </c>
      <c r="F136" s="11">
        <v>1270</v>
      </c>
      <c r="G136" s="43"/>
      <c r="H136" s="43"/>
    </row>
    <row r="137" spans="1:8" ht="13.5" customHeight="1">
      <c r="A137" s="1" t="s">
        <v>7</v>
      </c>
      <c r="B137" s="9" t="s">
        <v>131</v>
      </c>
      <c r="C137" s="9">
        <v>320</v>
      </c>
      <c r="D137" s="10" t="s">
        <v>56</v>
      </c>
      <c r="E137" s="11">
        <v>1230</v>
      </c>
      <c r="F137" s="11">
        <v>1270</v>
      </c>
      <c r="G137" s="12"/>
      <c r="H137" s="43"/>
    </row>
    <row r="138" spans="1:8" ht="19.5" customHeight="1" hidden="1">
      <c r="A138" s="1"/>
      <c r="B138" s="9"/>
      <c r="C138" s="9"/>
      <c r="D138" s="10"/>
      <c r="E138" s="11"/>
      <c r="F138" s="11"/>
      <c r="G138" s="79"/>
      <c r="H138" s="43"/>
    </row>
    <row r="139" spans="1:8" ht="15" customHeight="1" hidden="1">
      <c r="A139" s="19"/>
      <c r="B139" s="9"/>
      <c r="C139" s="9"/>
      <c r="D139" s="10"/>
      <c r="E139" s="11"/>
      <c r="F139" s="11"/>
      <c r="G139" s="79"/>
      <c r="H139" s="43"/>
    </row>
    <row r="140" spans="1:8" ht="15.75" customHeight="1" hidden="1">
      <c r="A140" s="1"/>
      <c r="B140" s="9"/>
      <c r="C140" s="9"/>
      <c r="D140" s="10"/>
      <c r="E140" s="11"/>
      <c r="F140" s="11"/>
      <c r="G140" s="79"/>
      <c r="H140" s="43"/>
    </row>
    <row r="141" spans="1:8" ht="17.25" customHeight="1">
      <c r="A141" s="1" t="s">
        <v>208</v>
      </c>
      <c r="B141" s="9" t="s">
        <v>209</v>
      </c>
      <c r="C141" s="9"/>
      <c r="D141" s="10"/>
      <c r="E141" s="11">
        <v>100</v>
      </c>
      <c r="F141" s="11">
        <v>100</v>
      </c>
      <c r="G141" s="79"/>
      <c r="H141" s="43"/>
    </row>
    <row r="142" spans="1:8" ht="18" customHeight="1">
      <c r="A142" s="19" t="s">
        <v>187</v>
      </c>
      <c r="B142" s="9" t="s">
        <v>207</v>
      </c>
      <c r="C142" s="9">
        <v>320</v>
      </c>
      <c r="D142" s="10"/>
      <c r="E142" s="11">
        <v>100</v>
      </c>
      <c r="F142" s="11">
        <v>100</v>
      </c>
      <c r="G142" s="121"/>
      <c r="H142" s="43"/>
    </row>
    <row r="143" spans="1:8" ht="15" customHeight="1">
      <c r="A143" s="1" t="s">
        <v>7</v>
      </c>
      <c r="B143" s="9" t="s">
        <v>207</v>
      </c>
      <c r="C143" s="9">
        <v>320</v>
      </c>
      <c r="D143" s="10" t="s">
        <v>56</v>
      </c>
      <c r="E143" s="11">
        <v>100</v>
      </c>
      <c r="F143" s="11">
        <v>100</v>
      </c>
      <c r="G143" s="79"/>
      <c r="H143" s="43"/>
    </row>
    <row r="144" spans="1:8" ht="33" customHeight="1" hidden="1">
      <c r="A144" s="30" t="s">
        <v>287</v>
      </c>
      <c r="B144" s="9" t="s">
        <v>288</v>
      </c>
      <c r="C144" s="9"/>
      <c r="D144" s="10"/>
      <c r="E144" s="11" t="s">
        <v>310</v>
      </c>
      <c r="F144" s="11"/>
      <c r="G144" s="43"/>
      <c r="H144" s="43"/>
    </row>
    <row r="145" spans="1:8" ht="15.75" customHeight="1" hidden="1">
      <c r="A145" s="1"/>
      <c r="B145" s="9"/>
      <c r="C145" s="92"/>
      <c r="D145" s="10"/>
      <c r="E145" s="11"/>
      <c r="F145" s="11"/>
      <c r="G145" s="43"/>
      <c r="H145" s="43"/>
    </row>
    <row r="146" spans="1:8" ht="19.5" customHeight="1" hidden="1">
      <c r="A146" s="1"/>
      <c r="B146" s="9"/>
      <c r="C146" s="9"/>
      <c r="D146" s="10"/>
      <c r="E146" s="11"/>
      <c r="F146" s="11"/>
      <c r="G146" s="43"/>
      <c r="H146" s="43"/>
    </row>
    <row r="147" spans="1:8" ht="13.5" customHeight="1" hidden="1">
      <c r="A147" s="1"/>
      <c r="B147" s="9"/>
      <c r="C147" s="9"/>
      <c r="D147" s="10"/>
      <c r="E147" s="11"/>
      <c r="F147" s="11"/>
      <c r="G147" s="43"/>
      <c r="H147" s="43"/>
    </row>
    <row r="148" spans="1:12" ht="18" customHeight="1" hidden="1">
      <c r="A148" s="97" t="s">
        <v>289</v>
      </c>
      <c r="B148" s="28" t="s">
        <v>290</v>
      </c>
      <c r="C148" s="29"/>
      <c r="D148" s="4"/>
      <c r="E148" s="118">
        <v>0</v>
      </c>
      <c r="F148" s="11"/>
      <c r="G148" s="43"/>
      <c r="H148" s="43"/>
      <c r="I148" s="43"/>
      <c r="J148" s="43"/>
      <c r="K148" s="78"/>
      <c r="L148" s="78"/>
    </row>
    <row r="149" spans="1:12" ht="18.75" customHeight="1" hidden="1">
      <c r="A149" s="1" t="s">
        <v>28</v>
      </c>
      <c r="B149" s="28" t="s">
        <v>290</v>
      </c>
      <c r="C149" s="9">
        <v>540</v>
      </c>
      <c r="D149" s="10"/>
      <c r="E149" s="11">
        <v>0</v>
      </c>
      <c r="F149" s="11"/>
      <c r="G149" s="43"/>
      <c r="H149" s="43"/>
      <c r="I149" s="43"/>
      <c r="J149" s="43"/>
      <c r="K149" s="78"/>
      <c r="L149" s="78"/>
    </row>
    <row r="150" spans="1:12" ht="12.75" customHeight="1" hidden="1">
      <c r="A150" s="1" t="s">
        <v>7</v>
      </c>
      <c r="B150" s="28" t="s">
        <v>290</v>
      </c>
      <c r="C150" s="9">
        <v>540</v>
      </c>
      <c r="D150" s="10" t="s">
        <v>56</v>
      </c>
      <c r="E150" s="11">
        <v>0</v>
      </c>
      <c r="F150" s="11"/>
      <c r="G150" s="43"/>
      <c r="H150" s="43"/>
      <c r="I150" s="43"/>
      <c r="J150" s="43"/>
      <c r="K150" s="78"/>
      <c r="L150" s="78"/>
    </row>
    <row r="151" spans="1:12" ht="16.5" customHeight="1">
      <c r="A151" s="30" t="s">
        <v>25</v>
      </c>
      <c r="B151" s="23" t="s">
        <v>42</v>
      </c>
      <c r="C151" s="23"/>
      <c r="D151" s="24"/>
      <c r="E151" s="91">
        <v>60642.2</v>
      </c>
      <c r="F151" s="126">
        <v>61675.3</v>
      </c>
      <c r="G151" s="176"/>
      <c r="H151" s="177"/>
      <c r="I151" s="177"/>
      <c r="J151" s="177"/>
      <c r="K151" s="177"/>
      <c r="L151" s="25"/>
    </row>
    <row r="152" spans="1:12" ht="15">
      <c r="A152" s="1" t="s">
        <v>59</v>
      </c>
      <c r="B152" s="9" t="s">
        <v>43</v>
      </c>
      <c r="C152" s="23"/>
      <c r="D152" s="24"/>
      <c r="E152" s="72">
        <v>2964</v>
      </c>
      <c r="F152" s="11">
        <v>2964</v>
      </c>
      <c r="G152" s="99"/>
      <c r="H152" s="125"/>
      <c r="I152" s="42"/>
      <c r="J152" s="42"/>
      <c r="K152" s="32"/>
      <c r="L152" s="25"/>
    </row>
    <row r="153" spans="1:12" ht="15">
      <c r="A153" s="1" t="s">
        <v>57</v>
      </c>
      <c r="B153" s="9" t="s">
        <v>63</v>
      </c>
      <c r="C153" s="9"/>
      <c r="D153" s="10"/>
      <c r="E153" s="72">
        <v>2964</v>
      </c>
      <c r="F153" s="11">
        <v>2964</v>
      </c>
      <c r="G153" s="34"/>
      <c r="H153" s="178"/>
      <c r="I153" s="156"/>
      <c r="J153" s="156"/>
      <c r="K153" s="78"/>
      <c r="L153" s="78"/>
    </row>
    <row r="154" spans="1:12" ht="15">
      <c r="A154" s="19" t="s">
        <v>183</v>
      </c>
      <c r="B154" s="9" t="s">
        <v>63</v>
      </c>
      <c r="C154" s="9">
        <v>120</v>
      </c>
      <c r="D154" s="10"/>
      <c r="E154" s="72">
        <v>2964</v>
      </c>
      <c r="F154" s="11">
        <v>2964</v>
      </c>
      <c r="G154" s="34"/>
      <c r="H154" s="162"/>
      <c r="I154" s="162"/>
      <c r="J154" s="162"/>
      <c r="K154" s="162"/>
      <c r="L154" s="78"/>
    </row>
    <row r="155" spans="1:12" ht="32.25" customHeight="1">
      <c r="A155" s="1" t="s">
        <v>29</v>
      </c>
      <c r="B155" s="9" t="s">
        <v>63</v>
      </c>
      <c r="C155" s="9">
        <v>120</v>
      </c>
      <c r="D155" s="10" t="s">
        <v>143</v>
      </c>
      <c r="E155" s="72">
        <v>2964</v>
      </c>
      <c r="F155" s="11">
        <v>2964</v>
      </c>
      <c r="G155" s="122"/>
      <c r="H155" s="123"/>
      <c r="I155" s="123"/>
      <c r="J155" s="123"/>
      <c r="K155" s="123"/>
      <c r="L155" s="123"/>
    </row>
    <row r="156" spans="1:12" ht="18" customHeight="1">
      <c r="A156" s="1" t="s">
        <v>60</v>
      </c>
      <c r="B156" s="9" t="s">
        <v>44</v>
      </c>
      <c r="C156" s="9"/>
      <c r="D156" s="10"/>
      <c r="E156" s="11">
        <f>E159+E162+E164+E166</f>
        <v>3529.4</v>
      </c>
      <c r="F156" s="11">
        <f>F159+F162+F164+F166</f>
        <v>3630.6</v>
      </c>
      <c r="G156" s="82"/>
      <c r="H156" s="162"/>
      <c r="I156" s="162"/>
      <c r="J156" s="162"/>
      <c r="K156" s="162"/>
      <c r="L156" s="78"/>
    </row>
    <row r="157" spans="1:12" ht="27">
      <c r="A157" s="1" t="s">
        <v>61</v>
      </c>
      <c r="B157" s="9" t="s">
        <v>64</v>
      </c>
      <c r="C157" s="9"/>
      <c r="D157" s="10"/>
      <c r="E157" s="11">
        <v>2529.4</v>
      </c>
      <c r="F157" s="11">
        <v>2630.6</v>
      </c>
      <c r="G157" s="43"/>
      <c r="H157" s="44"/>
      <c r="I157" s="44"/>
      <c r="J157" s="44"/>
      <c r="K157" s="16"/>
      <c r="L157" s="78"/>
    </row>
    <row r="158" spans="1:12" ht="15">
      <c r="A158" s="19" t="s">
        <v>183</v>
      </c>
      <c r="B158" s="9" t="s">
        <v>64</v>
      </c>
      <c r="C158" s="9">
        <v>120</v>
      </c>
      <c r="D158" s="10"/>
      <c r="E158" s="11">
        <v>2529.4</v>
      </c>
      <c r="F158" s="11">
        <v>2630.6</v>
      </c>
      <c r="G158" s="43"/>
      <c r="H158" s="43"/>
      <c r="I158" s="43"/>
      <c r="J158" s="43"/>
      <c r="K158" s="78"/>
      <c r="L158" s="78"/>
    </row>
    <row r="159" spans="1:12" ht="33" customHeight="1">
      <c r="A159" s="1" t="s">
        <v>11</v>
      </c>
      <c r="B159" s="9" t="s">
        <v>64</v>
      </c>
      <c r="C159" s="9">
        <v>120</v>
      </c>
      <c r="D159" s="10" t="s">
        <v>144</v>
      </c>
      <c r="E159" s="11">
        <v>2529.4</v>
      </c>
      <c r="F159" s="11">
        <v>2630.6</v>
      </c>
      <c r="G159" s="79"/>
      <c r="H159" s="172"/>
      <c r="I159" s="172"/>
      <c r="J159" s="172"/>
      <c r="K159" s="172"/>
      <c r="L159" s="78"/>
    </row>
    <row r="160" spans="1:12" ht="14.25" customHeight="1">
      <c r="A160" s="1" t="s">
        <v>62</v>
      </c>
      <c r="B160" s="9" t="s">
        <v>65</v>
      </c>
      <c r="C160" s="9"/>
      <c r="D160" s="10"/>
      <c r="E160" s="11">
        <v>540</v>
      </c>
      <c r="F160" s="11">
        <v>540</v>
      </c>
      <c r="G160" s="43"/>
      <c r="H160" s="45"/>
      <c r="I160" s="45"/>
      <c r="J160" s="45"/>
      <c r="K160" s="5"/>
      <c r="L160" s="78"/>
    </row>
    <row r="161" spans="1:12" ht="15">
      <c r="A161" s="19" t="s">
        <v>183</v>
      </c>
      <c r="B161" s="9" t="s">
        <v>65</v>
      </c>
      <c r="C161" s="9">
        <v>120</v>
      </c>
      <c r="D161" s="10"/>
      <c r="E161" s="11">
        <v>540</v>
      </c>
      <c r="F161" s="11">
        <v>540</v>
      </c>
      <c r="G161" s="43"/>
      <c r="H161" s="45"/>
      <c r="I161" s="45"/>
      <c r="J161" s="45"/>
      <c r="K161" s="5"/>
      <c r="L161" s="78"/>
    </row>
    <row r="162" spans="1:12" ht="27.75" customHeight="1">
      <c r="A162" s="1" t="s">
        <v>11</v>
      </c>
      <c r="B162" s="9" t="s">
        <v>65</v>
      </c>
      <c r="C162" s="9">
        <v>120</v>
      </c>
      <c r="D162" s="10" t="s">
        <v>144</v>
      </c>
      <c r="E162" s="11">
        <v>540</v>
      </c>
      <c r="F162" s="11">
        <v>540</v>
      </c>
      <c r="G162" s="79"/>
      <c r="H162" s="45"/>
      <c r="I162" s="45"/>
      <c r="J162" s="45"/>
      <c r="K162" s="5"/>
      <c r="L162" s="78"/>
    </row>
    <row r="163" spans="1:12" ht="17.25" customHeight="1">
      <c r="A163" s="19" t="s">
        <v>181</v>
      </c>
      <c r="B163" s="9" t="s">
        <v>65</v>
      </c>
      <c r="C163" s="9">
        <v>240</v>
      </c>
      <c r="D163" s="10"/>
      <c r="E163" s="11">
        <v>460</v>
      </c>
      <c r="F163" s="11">
        <v>460</v>
      </c>
      <c r="G163" s="43"/>
      <c r="H163" s="43"/>
      <c r="I163" s="43"/>
      <c r="J163" s="43"/>
      <c r="K163" s="78"/>
      <c r="L163" s="78"/>
    </row>
    <row r="164" spans="1:12" ht="30" customHeight="1">
      <c r="A164" s="1" t="s">
        <v>11</v>
      </c>
      <c r="B164" s="9" t="s">
        <v>65</v>
      </c>
      <c r="C164" s="9">
        <v>240</v>
      </c>
      <c r="D164" s="10" t="s">
        <v>144</v>
      </c>
      <c r="E164" s="11">
        <v>460</v>
      </c>
      <c r="F164" s="11">
        <v>460</v>
      </c>
      <c r="G164" s="153"/>
      <c r="H164" s="154"/>
      <c r="I164" s="43"/>
      <c r="J164" s="43"/>
      <c r="K164" s="78"/>
      <c r="L164" s="78"/>
    </row>
    <row r="165" spans="1:7" ht="14.25" customHeight="1" hidden="1">
      <c r="A165" s="1" t="s">
        <v>28</v>
      </c>
      <c r="B165" s="9" t="s">
        <v>65</v>
      </c>
      <c r="C165" s="9">
        <v>540</v>
      </c>
      <c r="D165" s="128"/>
      <c r="E165" s="62">
        <v>0</v>
      </c>
      <c r="F165" s="11">
        <v>0</v>
      </c>
      <c r="G165" s="43"/>
    </row>
    <row r="166" spans="1:7" ht="34.5" customHeight="1" hidden="1">
      <c r="A166" s="1" t="s">
        <v>11</v>
      </c>
      <c r="B166" s="9" t="s">
        <v>65</v>
      </c>
      <c r="C166" s="9">
        <v>540</v>
      </c>
      <c r="D166" s="10" t="s">
        <v>144</v>
      </c>
      <c r="E166" s="11">
        <v>0</v>
      </c>
      <c r="F166" s="11">
        <v>0</v>
      </c>
      <c r="G166" s="80"/>
    </row>
    <row r="167" spans="1:8" ht="14.25" customHeight="1">
      <c r="A167" s="1" t="s">
        <v>58</v>
      </c>
      <c r="B167" s="9" t="s">
        <v>49</v>
      </c>
      <c r="C167" s="9"/>
      <c r="D167" s="10"/>
      <c r="E167" s="11">
        <f>E170+E173+E175+E177</f>
        <v>27100.1</v>
      </c>
      <c r="F167" s="11">
        <f>F170+F173+F175+F177</f>
        <v>28162.299999999996</v>
      </c>
      <c r="G167" s="82"/>
      <c r="H167" s="49"/>
    </row>
    <row r="168" spans="1:7" ht="18" customHeight="1">
      <c r="A168" s="1" t="s">
        <v>67</v>
      </c>
      <c r="B168" s="9" t="s">
        <v>69</v>
      </c>
      <c r="C168" s="9"/>
      <c r="D168" s="10"/>
      <c r="E168" s="11">
        <v>22688.1</v>
      </c>
      <c r="F168" s="11">
        <v>23595.6</v>
      </c>
      <c r="G168" s="43"/>
    </row>
    <row r="169" spans="1:7" ht="15">
      <c r="A169" s="19" t="s">
        <v>183</v>
      </c>
      <c r="B169" s="9" t="s">
        <v>69</v>
      </c>
      <c r="C169" s="9">
        <v>120</v>
      </c>
      <c r="D169" s="10"/>
      <c r="E169" s="11">
        <v>22688.1</v>
      </c>
      <c r="F169" s="11">
        <v>23595.6</v>
      </c>
      <c r="G169" s="43"/>
    </row>
    <row r="170" spans="1:8" ht="30" customHeight="1">
      <c r="A170" s="1" t="s">
        <v>18</v>
      </c>
      <c r="B170" s="9" t="s">
        <v>69</v>
      </c>
      <c r="C170" s="9">
        <v>120</v>
      </c>
      <c r="D170" s="10" t="s">
        <v>145</v>
      </c>
      <c r="E170" s="11">
        <v>22688.1</v>
      </c>
      <c r="F170" s="11">
        <v>23595.6</v>
      </c>
      <c r="G170" s="79"/>
      <c r="H170" s="49"/>
    </row>
    <row r="171" spans="1:7" ht="15" customHeight="1">
      <c r="A171" s="1" t="s">
        <v>68</v>
      </c>
      <c r="B171" s="9" t="s">
        <v>66</v>
      </c>
      <c r="C171" s="9"/>
      <c r="D171" s="10"/>
      <c r="E171" s="11">
        <f>E173+E175+E177</f>
        <v>4412</v>
      </c>
      <c r="F171" s="11">
        <f>F173+F175+F177</f>
        <v>4566.700000000001</v>
      </c>
      <c r="G171" s="43"/>
    </row>
    <row r="172" spans="1:7" ht="14.25" customHeight="1">
      <c r="A172" s="19" t="s">
        <v>181</v>
      </c>
      <c r="B172" s="9" t="s">
        <v>66</v>
      </c>
      <c r="C172" s="9">
        <v>240</v>
      </c>
      <c r="D172" s="10"/>
      <c r="E172" s="11">
        <f>E173+E174</f>
        <v>4412</v>
      </c>
      <c r="F172" s="11">
        <v>4543.7</v>
      </c>
      <c r="G172" s="43"/>
    </row>
    <row r="173" spans="1:10" ht="27">
      <c r="A173" s="1" t="s">
        <v>33</v>
      </c>
      <c r="B173" s="9" t="s">
        <v>66</v>
      </c>
      <c r="C173" s="9">
        <v>240</v>
      </c>
      <c r="D173" s="10" t="s">
        <v>145</v>
      </c>
      <c r="E173" s="11">
        <v>4407.4</v>
      </c>
      <c r="F173" s="11">
        <v>4562.1</v>
      </c>
      <c r="G173" s="155"/>
      <c r="H173" s="156"/>
      <c r="I173" s="156"/>
      <c r="J173" s="156"/>
    </row>
    <row r="174" spans="1:7" ht="15">
      <c r="A174" s="19" t="s">
        <v>184</v>
      </c>
      <c r="B174" s="9" t="s">
        <v>66</v>
      </c>
      <c r="C174" s="9">
        <v>850</v>
      </c>
      <c r="D174" s="10"/>
      <c r="E174" s="11">
        <v>4.6</v>
      </c>
      <c r="F174" s="11">
        <v>4.6</v>
      </c>
      <c r="G174" s="43"/>
    </row>
    <row r="175" spans="1:11" ht="30" customHeight="1">
      <c r="A175" s="1" t="s">
        <v>18</v>
      </c>
      <c r="B175" s="9" t="s">
        <v>66</v>
      </c>
      <c r="C175" s="9">
        <v>850</v>
      </c>
      <c r="D175" s="10" t="s">
        <v>145</v>
      </c>
      <c r="E175" s="11">
        <v>4.6</v>
      </c>
      <c r="F175" s="11">
        <v>4.6</v>
      </c>
      <c r="G175" s="179"/>
      <c r="H175" s="180"/>
      <c r="I175" s="180"/>
      <c r="J175" s="180"/>
      <c r="K175" s="180"/>
    </row>
    <row r="176" spans="1:8" ht="17.25" customHeight="1" hidden="1">
      <c r="A176" s="1" t="s">
        <v>28</v>
      </c>
      <c r="B176" s="9" t="s">
        <v>66</v>
      </c>
      <c r="C176" s="9">
        <v>540</v>
      </c>
      <c r="D176" s="10"/>
      <c r="E176" s="11" t="s">
        <v>310</v>
      </c>
      <c r="F176" s="9">
        <v>0</v>
      </c>
      <c r="G176" s="43"/>
      <c r="H176" s="100"/>
    </row>
    <row r="177" spans="1:10" ht="27" hidden="1">
      <c r="A177" s="1" t="s">
        <v>18</v>
      </c>
      <c r="B177" s="9" t="s">
        <v>66</v>
      </c>
      <c r="C177" s="9">
        <v>540</v>
      </c>
      <c r="D177" s="10" t="s">
        <v>145</v>
      </c>
      <c r="E177" s="11" t="s">
        <v>310</v>
      </c>
      <c r="F177" s="9">
        <v>0</v>
      </c>
      <c r="G177" s="174"/>
      <c r="H177" s="175"/>
      <c r="I177" s="175"/>
      <c r="J177" s="175"/>
    </row>
    <row r="178" spans="1:7" ht="15">
      <c r="A178" s="1" t="s">
        <v>75</v>
      </c>
      <c r="B178" s="9" t="s">
        <v>45</v>
      </c>
      <c r="C178" s="9"/>
      <c r="D178" s="10"/>
      <c r="E178" s="11">
        <v>5056.7</v>
      </c>
      <c r="F178" s="11">
        <v>4525.5</v>
      </c>
      <c r="G178" s="43"/>
    </row>
    <row r="179" spans="1:6" ht="15">
      <c r="A179" s="1" t="s">
        <v>4</v>
      </c>
      <c r="B179" s="9" t="s">
        <v>70</v>
      </c>
      <c r="C179" s="9">
        <v>870</v>
      </c>
      <c r="D179" s="10"/>
      <c r="E179" s="11">
        <v>5056.7</v>
      </c>
      <c r="F179" s="11">
        <v>4525.5</v>
      </c>
    </row>
    <row r="180" spans="1:9" ht="15">
      <c r="A180" s="1" t="s">
        <v>3</v>
      </c>
      <c r="B180" s="9" t="s">
        <v>70</v>
      </c>
      <c r="C180" s="9">
        <v>870</v>
      </c>
      <c r="D180" s="10" t="s">
        <v>146</v>
      </c>
      <c r="E180" s="11">
        <v>5056.7</v>
      </c>
      <c r="F180" s="11">
        <v>4525.5</v>
      </c>
      <c r="G180" s="155"/>
      <c r="H180" s="157"/>
      <c r="I180" s="157"/>
    </row>
    <row r="181" spans="1:10" ht="30.75" customHeight="1" hidden="1">
      <c r="A181" s="1" t="s">
        <v>78</v>
      </c>
      <c r="B181" s="9" t="s">
        <v>46</v>
      </c>
      <c r="C181" s="9"/>
      <c r="D181" s="10"/>
      <c r="E181" s="11">
        <v>5056.7</v>
      </c>
      <c r="F181" s="11">
        <v>0</v>
      </c>
      <c r="G181" s="155"/>
      <c r="H181" s="157"/>
      <c r="I181" s="157"/>
      <c r="J181" s="157"/>
    </row>
    <row r="182" spans="1:11" ht="13.5" customHeight="1" hidden="1">
      <c r="A182" s="1" t="s">
        <v>142</v>
      </c>
      <c r="B182" s="9" t="s">
        <v>161</v>
      </c>
      <c r="C182" s="9"/>
      <c r="D182" s="10"/>
      <c r="E182" s="11">
        <v>5056.7</v>
      </c>
      <c r="F182" s="11">
        <v>0</v>
      </c>
      <c r="G182" s="104"/>
      <c r="H182" s="103"/>
      <c r="I182" s="103"/>
      <c r="J182" s="103"/>
      <c r="K182" s="110"/>
    </row>
    <row r="183" spans="1:6" ht="15" hidden="1">
      <c r="A183" s="19" t="s">
        <v>183</v>
      </c>
      <c r="B183" s="9" t="s">
        <v>161</v>
      </c>
      <c r="C183" s="9">
        <v>120</v>
      </c>
      <c r="D183" s="10"/>
      <c r="E183" s="11">
        <v>5056.7</v>
      </c>
      <c r="F183" s="11">
        <v>0</v>
      </c>
    </row>
    <row r="184" spans="1:6" ht="15" hidden="1">
      <c r="A184" s="1" t="s">
        <v>284</v>
      </c>
      <c r="B184" s="9" t="s">
        <v>161</v>
      </c>
      <c r="C184" s="9">
        <v>120</v>
      </c>
      <c r="D184" s="10" t="s">
        <v>286</v>
      </c>
      <c r="E184" s="11">
        <v>5056.7</v>
      </c>
      <c r="F184" s="11">
        <v>0</v>
      </c>
    </row>
    <row r="185" spans="1:6" ht="17.25" customHeight="1" hidden="1">
      <c r="A185" s="19" t="s">
        <v>181</v>
      </c>
      <c r="B185" s="9" t="s">
        <v>161</v>
      </c>
      <c r="C185" s="9">
        <v>240</v>
      </c>
      <c r="D185" s="10"/>
      <c r="E185" s="11">
        <v>5056.7</v>
      </c>
      <c r="F185" s="11">
        <v>0</v>
      </c>
    </row>
    <row r="186" spans="1:6" ht="15" hidden="1">
      <c r="A186" s="1" t="s">
        <v>284</v>
      </c>
      <c r="B186" s="9" t="s">
        <v>161</v>
      </c>
      <c r="C186" s="9">
        <v>240</v>
      </c>
      <c r="D186" s="10" t="s">
        <v>286</v>
      </c>
      <c r="E186" s="11">
        <v>5056.7</v>
      </c>
      <c r="F186" s="11">
        <v>0</v>
      </c>
    </row>
    <row r="187" spans="1:8" ht="27">
      <c r="A187" s="1" t="s">
        <v>147</v>
      </c>
      <c r="B187" s="9" t="s">
        <v>47</v>
      </c>
      <c r="C187" s="9"/>
      <c r="D187" s="10"/>
      <c r="E187" s="11">
        <f>E188</f>
        <v>10978.8</v>
      </c>
      <c r="F187" s="11">
        <f>F188</f>
        <v>11338.3</v>
      </c>
      <c r="G187" s="155"/>
      <c r="H187" s="157"/>
    </row>
    <row r="188" spans="1:6" ht="15">
      <c r="A188" s="1" t="s">
        <v>76</v>
      </c>
      <c r="B188" s="9" t="s">
        <v>134</v>
      </c>
      <c r="C188" s="9"/>
      <c r="D188" s="10"/>
      <c r="E188" s="11">
        <f>E189+E191+E193</f>
        <v>10978.8</v>
      </c>
      <c r="F188" s="11">
        <f>F189+F191+F193</f>
        <v>11338.3</v>
      </c>
    </row>
    <row r="189" spans="1:6" ht="15">
      <c r="A189" s="19" t="s">
        <v>182</v>
      </c>
      <c r="B189" s="9" t="s">
        <v>134</v>
      </c>
      <c r="C189" s="9">
        <v>110</v>
      </c>
      <c r="D189" s="10"/>
      <c r="E189" s="11">
        <v>8986</v>
      </c>
      <c r="F189" s="11">
        <v>9345.5</v>
      </c>
    </row>
    <row r="190" spans="1:6" ht="15">
      <c r="A190" s="1" t="s">
        <v>10</v>
      </c>
      <c r="B190" s="9" t="s">
        <v>134</v>
      </c>
      <c r="C190" s="9">
        <v>110</v>
      </c>
      <c r="D190" s="10" t="s">
        <v>55</v>
      </c>
      <c r="E190" s="11">
        <v>8986</v>
      </c>
      <c r="F190" s="11">
        <v>9345.5</v>
      </c>
    </row>
    <row r="191" spans="1:6" ht="16.5" customHeight="1">
      <c r="A191" s="19" t="s">
        <v>181</v>
      </c>
      <c r="B191" s="9" t="s">
        <v>134</v>
      </c>
      <c r="C191" s="9">
        <v>240</v>
      </c>
      <c r="D191" s="10"/>
      <c r="E191" s="10" t="s">
        <v>313</v>
      </c>
      <c r="F191" s="11">
        <v>1991.8</v>
      </c>
    </row>
    <row r="192" spans="1:6" ht="13.5" customHeight="1">
      <c r="A192" s="1" t="s">
        <v>10</v>
      </c>
      <c r="B192" s="9" t="s">
        <v>134</v>
      </c>
      <c r="C192" s="9">
        <v>240</v>
      </c>
      <c r="D192" s="10" t="s">
        <v>55</v>
      </c>
      <c r="E192" s="10" t="s">
        <v>313</v>
      </c>
      <c r="F192" s="11">
        <v>1991.8</v>
      </c>
    </row>
    <row r="193" spans="1:6" ht="15">
      <c r="A193" s="19" t="s">
        <v>184</v>
      </c>
      <c r="B193" s="9" t="s">
        <v>135</v>
      </c>
      <c r="C193" s="9">
        <v>850</v>
      </c>
      <c r="D193" s="10"/>
      <c r="E193" s="11">
        <v>1</v>
      </c>
      <c r="F193" s="11">
        <v>1</v>
      </c>
    </row>
    <row r="194" spans="1:6" ht="15">
      <c r="A194" s="1" t="s">
        <v>10</v>
      </c>
      <c r="B194" s="9" t="s">
        <v>135</v>
      </c>
      <c r="C194" s="9">
        <v>850</v>
      </c>
      <c r="D194" s="10" t="s">
        <v>55</v>
      </c>
      <c r="E194" s="11">
        <v>1</v>
      </c>
      <c r="F194" s="11">
        <v>1</v>
      </c>
    </row>
    <row r="195" spans="1:7" ht="20.25" customHeight="1">
      <c r="A195" s="1" t="s">
        <v>164</v>
      </c>
      <c r="B195" s="9" t="s">
        <v>148</v>
      </c>
      <c r="C195" s="9"/>
      <c r="D195" s="10"/>
      <c r="E195" s="11">
        <f>E196+E201+E204</f>
        <v>3686.1</v>
      </c>
      <c r="F195" s="11">
        <f>F196+F201+F204</f>
        <v>3686.1</v>
      </c>
      <c r="G195" s="49"/>
    </row>
    <row r="196" spans="1:12" ht="13.5">
      <c r="A196" s="1" t="s">
        <v>149</v>
      </c>
      <c r="B196" s="9" t="s">
        <v>136</v>
      </c>
      <c r="C196" s="9"/>
      <c r="D196" s="10"/>
      <c r="E196" s="11">
        <f>E198+E200</f>
        <v>3006</v>
      </c>
      <c r="F196" s="11">
        <f>F198+F200</f>
        <v>3006</v>
      </c>
      <c r="G196" s="151"/>
      <c r="H196" s="152"/>
      <c r="I196" s="152"/>
      <c r="J196" s="152"/>
      <c r="K196" s="152"/>
      <c r="L196" s="152"/>
    </row>
    <row r="197" spans="1:9" ht="18" customHeight="1">
      <c r="A197" s="19" t="s">
        <v>181</v>
      </c>
      <c r="B197" s="9" t="s">
        <v>136</v>
      </c>
      <c r="C197" s="9">
        <v>240</v>
      </c>
      <c r="D197" s="10"/>
      <c r="E197" s="11">
        <v>2986</v>
      </c>
      <c r="F197" s="11">
        <v>2986</v>
      </c>
      <c r="G197" s="167"/>
      <c r="H197" s="157"/>
      <c r="I197" s="157"/>
    </row>
    <row r="198" spans="1:8" ht="15.75" customHeight="1">
      <c r="A198" s="1" t="s">
        <v>10</v>
      </c>
      <c r="B198" s="9" t="s">
        <v>136</v>
      </c>
      <c r="C198" s="9">
        <v>240</v>
      </c>
      <c r="D198" s="10" t="s">
        <v>55</v>
      </c>
      <c r="E198" s="11">
        <v>2986</v>
      </c>
      <c r="F198" s="11">
        <v>2986</v>
      </c>
      <c r="G198" s="155"/>
      <c r="H198" s="157"/>
    </row>
    <row r="199" spans="1:9" ht="15">
      <c r="A199" s="19" t="s">
        <v>184</v>
      </c>
      <c r="B199" s="9" t="s">
        <v>136</v>
      </c>
      <c r="C199" s="9">
        <v>850</v>
      </c>
      <c r="D199" s="10"/>
      <c r="E199" s="11">
        <v>20</v>
      </c>
      <c r="F199" s="11">
        <v>20</v>
      </c>
      <c r="G199" s="155"/>
      <c r="H199" s="157"/>
      <c r="I199" s="157"/>
    </row>
    <row r="200" spans="1:9" ht="15">
      <c r="A200" s="1" t="s">
        <v>10</v>
      </c>
      <c r="B200" s="9" t="s">
        <v>136</v>
      </c>
      <c r="C200" s="9">
        <v>850</v>
      </c>
      <c r="D200" s="10" t="s">
        <v>55</v>
      </c>
      <c r="E200" s="11">
        <v>20</v>
      </c>
      <c r="F200" s="11">
        <v>20</v>
      </c>
      <c r="G200" s="155"/>
      <c r="H200" s="157"/>
      <c r="I200" s="157"/>
    </row>
    <row r="201" spans="1:9" ht="15">
      <c r="A201" s="1" t="s">
        <v>196</v>
      </c>
      <c r="B201" s="9" t="s">
        <v>195</v>
      </c>
      <c r="C201" s="9"/>
      <c r="D201" s="10"/>
      <c r="E201" s="11">
        <v>610.1</v>
      </c>
      <c r="F201" s="11">
        <v>610.1</v>
      </c>
      <c r="G201" s="47"/>
      <c r="H201" s="47"/>
      <c r="I201" s="47"/>
    </row>
    <row r="202" spans="1:9" ht="18" customHeight="1">
      <c r="A202" s="19" t="s">
        <v>181</v>
      </c>
      <c r="B202" s="9" t="s">
        <v>195</v>
      </c>
      <c r="C202" s="9">
        <v>240</v>
      </c>
      <c r="D202" s="10"/>
      <c r="E202" s="11">
        <v>610.1</v>
      </c>
      <c r="F202" s="11">
        <v>610.1</v>
      </c>
      <c r="G202" s="47"/>
      <c r="H202" s="47"/>
      <c r="I202" s="47"/>
    </row>
    <row r="203" spans="1:9" ht="15">
      <c r="A203" s="1" t="s">
        <v>10</v>
      </c>
      <c r="B203" s="9" t="s">
        <v>195</v>
      </c>
      <c r="C203" s="9">
        <v>240</v>
      </c>
      <c r="D203" s="10" t="s">
        <v>55</v>
      </c>
      <c r="E203" s="11">
        <v>610.1</v>
      </c>
      <c r="F203" s="11">
        <v>610.1</v>
      </c>
      <c r="G203" s="47"/>
      <c r="H203" s="47"/>
      <c r="I203" s="47"/>
    </row>
    <row r="204" spans="1:9" ht="15">
      <c r="A204" s="1" t="s">
        <v>198</v>
      </c>
      <c r="B204" s="9" t="s">
        <v>197</v>
      </c>
      <c r="C204" s="9"/>
      <c r="D204" s="10"/>
      <c r="E204" s="11">
        <v>70</v>
      </c>
      <c r="F204" s="11">
        <v>70</v>
      </c>
      <c r="G204" s="47"/>
      <c r="H204" s="47"/>
      <c r="I204" s="47"/>
    </row>
    <row r="205" spans="1:9" ht="15">
      <c r="A205" s="1" t="s">
        <v>199</v>
      </c>
      <c r="B205" s="9" t="s">
        <v>197</v>
      </c>
      <c r="C205" s="9">
        <v>350</v>
      </c>
      <c r="D205" s="10"/>
      <c r="E205" s="11">
        <v>70</v>
      </c>
      <c r="F205" s="11">
        <v>70</v>
      </c>
      <c r="G205" s="47"/>
      <c r="H205" s="47"/>
      <c r="I205" s="47"/>
    </row>
    <row r="206" spans="1:9" ht="13.5" customHeight="1">
      <c r="A206" s="1" t="s">
        <v>10</v>
      </c>
      <c r="B206" s="9" t="s">
        <v>197</v>
      </c>
      <c r="C206" s="9">
        <v>350</v>
      </c>
      <c r="D206" s="10" t="s">
        <v>55</v>
      </c>
      <c r="E206" s="11">
        <v>70</v>
      </c>
      <c r="F206" s="11">
        <v>70</v>
      </c>
      <c r="G206" s="47"/>
      <c r="H206" s="47"/>
      <c r="I206" s="47"/>
    </row>
    <row r="207" spans="1:6" ht="15" customHeight="1" hidden="1">
      <c r="A207" s="83" t="s">
        <v>77</v>
      </c>
      <c r="B207" s="84" t="s">
        <v>48</v>
      </c>
      <c r="C207" s="84"/>
      <c r="D207" s="85"/>
      <c r="E207" s="85"/>
      <c r="F207" s="11">
        <v>70</v>
      </c>
    </row>
    <row r="208" spans="1:8" ht="18" customHeight="1">
      <c r="A208" s="1" t="s">
        <v>77</v>
      </c>
      <c r="B208" s="9" t="s">
        <v>48</v>
      </c>
      <c r="C208" s="9"/>
      <c r="D208" s="10"/>
      <c r="E208" s="10" t="s">
        <v>329</v>
      </c>
      <c r="F208" s="11">
        <v>582.9</v>
      </c>
      <c r="H208" s="144"/>
    </row>
    <row r="209" spans="1:6" ht="15.75" customHeight="1">
      <c r="A209" s="1" t="s">
        <v>151</v>
      </c>
      <c r="B209" s="8" t="s">
        <v>160</v>
      </c>
      <c r="C209" s="9"/>
      <c r="D209" s="10"/>
      <c r="E209" s="10" t="s">
        <v>329</v>
      </c>
      <c r="F209" s="11">
        <v>582.9</v>
      </c>
    </row>
    <row r="210" spans="1:6" ht="15" customHeight="1">
      <c r="A210" s="19" t="s">
        <v>183</v>
      </c>
      <c r="B210" s="8" t="s">
        <v>160</v>
      </c>
      <c r="C210" s="9">
        <v>120</v>
      </c>
      <c r="D210" s="10"/>
      <c r="E210" s="10" t="s">
        <v>329</v>
      </c>
      <c r="F210" s="11">
        <v>582.9</v>
      </c>
    </row>
    <row r="211" spans="1:6" ht="15" customHeight="1">
      <c r="A211" s="1" t="s">
        <v>8</v>
      </c>
      <c r="B211" s="8" t="s">
        <v>160</v>
      </c>
      <c r="C211" s="9">
        <v>120</v>
      </c>
      <c r="D211" s="10" t="s">
        <v>152</v>
      </c>
      <c r="E211" s="10" t="s">
        <v>329</v>
      </c>
      <c r="F211" s="11">
        <v>582.9</v>
      </c>
    </row>
    <row r="212" spans="1:8" ht="26.25" customHeight="1">
      <c r="A212" s="1" t="s">
        <v>78</v>
      </c>
      <c r="B212" s="9" t="s">
        <v>46</v>
      </c>
      <c r="C212" s="9"/>
      <c r="D212" s="10"/>
      <c r="E212" s="10" t="s">
        <v>330</v>
      </c>
      <c r="F212" s="11">
        <v>7.1</v>
      </c>
      <c r="H212" s="143"/>
    </row>
    <row r="213" spans="1:6" ht="31.5" customHeight="1">
      <c r="A213" s="1" t="s">
        <v>142</v>
      </c>
      <c r="B213" s="9" t="s">
        <v>161</v>
      </c>
      <c r="C213" s="9"/>
      <c r="D213" s="10"/>
      <c r="E213" s="10" t="s">
        <v>330</v>
      </c>
      <c r="F213" s="11">
        <v>7.1</v>
      </c>
    </row>
    <row r="214" spans="1:6" ht="21" customHeight="1">
      <c r="A214" s="31" t="s">
        <v>183</v>
      </c>
      <c r="B214" s="9" t="s">
        <v>161</v>
      </c>
      <c r="C214" s="9">
        <v>120</v>
      </c>
      <c r="D214" s="10"/>
      <c r="E214" s="10" t="s">
        <v>330</v>
      </c>
      <c r="F214" s="11">
        <v>7.1</v>
      </c>
    </row>
    <row r="215" spans="1:6" ht="21" customHeight="1">
      <c r="A215" s="1" t="s">
        <v>284</v>
      </c>
      <c r="B215" s="9" t="s">
        <v>161</v>
      </c>
      <c r="C215" s="9">
        <v>120</v>
      </c>
      <c r="D215" s="10" t="s">
        <v>286</v>
      </c>
      <c r="E215" s="10" t="s">
        <v>330</v>
      </c>
      <c r="F215" s="11">
        <v>7.1</v>
      </c>
    </row>
    <row r="216" spans="1:6" ht="27" customHeight="1">
      <c r="A216" s="4" t="s">
        <v>165</v>
      </c>
      <c r="B216" s="26" t="s">
        <v>150</v>
      </c>
      <c r="C216" s="9"/>
      <c r="D216" s="10"/>
      <c r="E216" s="11">
        <v>300</v>
      </c>
      <c r="F216" s="11">
        <v>300</v>
      </c>
    </row>
    <row r="217" spans="1:6" ht="17.25" customHeight="1">
      <c r="A217" s="4" t="s">
        <v>166</v>
      </c>
      <c r="B217" s="26" t="s">
        <v>137</v>
      </c>
      <c r="C217" s="9"/>
      <c r="D217" s="10"/>
      <c r="E217" s="11">
        <v>300</v>
      </c>
      <c r="F217" s="11">
        <v>300</v>
      </c>
    </row>
    <row r="218" spans="1:7" ht="32.25" customHeight="1">
      <c r="A218" s="21" t="s">
        <v>275</v>
      </c>
      <c r="B218" s="26" t="s">
        <v>137</v>
      </c>
      <c r="C218" s="14">
        <v>810</v>
      </c>
      <c r="D218" s="10"/>
      <c r="E218" s="11">
        <v>300</v>
      </c>
      <c r="F218" s="11">
        <v>300</v>
      </c>
      <c r="G218" s="33" t="s">
        <v>285</v>
      </c>
    </row>
    <row r="219" spans="1:6" ht="14.25" customHeight="1">
      <c r="A219" s="13" t="s">
        <v>30</v>
      </c>
      <c r="B219" s="26" t="s">
        <v>137</v>
      </c>
      <c r="C219" s="14">
        <v>810</v>
      </c>
      <c r="D219" s="27" t="s">
        <v>31</v>
      </c>
      <c r="E219" s="11">
        <v>300</v>
      </c>
      <c r="F219" s="11">
        <v>300</v>
      </c>
    </row>
    <row r="220" spans="1:6" ht="30" customHeight="1">
      <c r="A220" s="4" t="s">
        <v>79</v>
      </c>
      <c r="B220" s="26" t="s">
        <v>153</v>
      </c>
      <c r="C220" s="14"/>
      <c r="D220" s="27"/>
      <c r="E220" s="11">
        <v>2500</v>
      </c>
      <c r="F220" s="11">
        <v>2500</v>
      </c>
    </row>
    <row r="221" spans="1:6" ht="15">
      <c r="A221" s="4" t="s">
        <v>154</v>
      </c>
      <c r="B221" s="26" t="s">
        <v>138</v>
      </c>
      <c r="C221" s="14"/>
      <c r="D221" s="27"/>
      <c r="E221" s="11">
        <v>2500</v>
      </c>
      <c r="F221" s="11">
        <v>2500</v>
      </c>
    </row>
    <row r="222" spans="1:6" ht="18" customHeight="1">
      <c r="A222" s="19" t="s">
        <v>181</v>
      </c>
      <c r="B222" s="26" t="s">
        <v>138</v>
      </c>
      <c r="C222" s="14">
        <v>240</v>
      </c>
      <c r="D222" s="27"/>
      <c r="E222" s="11">
        <v>2500</v>
      </c>
      <c r="F222" s="11">
        <v>2500</v>
      </c>
    </row>
    <row r="223" spans="1:10" ht="15">
      <c r="A223" s="1" t="s">
        <v>9</v>
      </c>
      <c r="B223" s="26" t="s">
        <v>138</v>
      </c>
      <c r="C223" s="14">
        <v>240</v>
      </c>
      <c r="D223" s="27" t="s">
        <v>50</v>
      </c>
      <c r="E223" s="11">
        <v>2500</v>
      </c>
      <c r="F223" s="11">
        <v>2500</v>
      </c>
      <c r="G223" s="155"/>
      <c r="H223" s="157"/>
      <c r="I223" s="157"/>
      <c r="J223" s="157"/>
    </row>
    <row r="224" spans="1:7" ht="27" customHeight="1">
      <c r="A224" s="4" t="s">
        <v>80</v>
      </c>
      <c r="B224" s="26" t="s">
        <v>155</v>
      </c>
      <c r="C224" s="14"/>
      <c r="D224" s="27"/>
      <c r="E224" s="11">
        <f>E225+E228+E231+E234</f>
        <v>925.3</v>
      </c>
      <c r="F224" s="11">
        <f>F225+F228+F231+F234</f>
        <v>825.3</v>
      </c>
      <c r="G224" s="49"/>
    </row>
    <row r="225" spans="1:6" ht="19.5" customHeight="1" hidden="1">
      <c r="A225" s="4" t="s">
        <v>200</v>
      </c>
      <c r="B225" s="26" t="s">
        <v>139</v>
      </c>
      <c r="C225" s="14"/>
      <c r="D225" s="27"/>
      <c r="E225" s="119"/>
      <c r="F225" s="11"/>
    </row>
    <row r="226" spans="1:6" ht="22.5" customHeight="1" hidden="1">
      <c r="A226" s="1" t="s">
        <v>243</v>
      </c>
      <c r="B226" s="26" t="s">
        <v>139</v>
      </c>
      <c r="C226" s="14">
        <v>410</v>
      </c>
      <c r="D226" s="27"/>
      <c r="E226" s="119"/>
      <c r="F226" s="11"/>
    </row>
    <row r="227" spans="1:6" ht="12" customHeight="1" hidden="1">
      <c r="A227" s="13" t="s">
        <v>34</v>
      </c>
      <c r="B227" s="26" t="s">
        <v>139</v>
      </c>
      <c r="C227" s="14">
        <v>410</v>
      </c>
      <c r="D227" s="27" t="s">
        <v>36</v>
      </c>
      <c r="E227" s="119"/>
      <c r="F227" s="11"/>
    </row>
    <row r="228" spans="1:6" ht="15">
      <c r="A228" s="13" t="s">
        <v>201</v>
      </c>
      <c r="B228" s="14" t="s">
        <v>202</v>
      </c>
      <c r="C228" s="14"/>
      <c r="D228" s="27"/>
      <c r="E228" s="119">
        <v>300</v>
      </c>
      <c r="F228" s="11">
        <v>200</v>
      </c>
    </row>
    <row r="229" spans="1:6" ht="15.75" customHeight="1">
      <c r="A229" s="19" t="s">
        <v>181</v>
      </c>
      <c r="B229" s="14" t="s">
        <v>202</v>
      </c>
      <c r="C229" s="14">
        <v>240</v>
      </c>
      <c r="D229" s="27"/>
      <c r="E229" s="119">
        <v>300</v>
      </c>
      <c r="F229" s="11">
        <v>200</v>
      </c>
    </row>
    <row r="230" spans="1:6" ht="15">
      <c r="A230" s="13" t="s">
        <v>34</v>
      </c>
      <c r="B230" s="14" t="s">
        <v>202</v>
      </c>
      <c r="C230" s="14">
        <v>240</v>
      </c>
      <c r="D230" s="27" t="s">
        <v>36</v>
      </c>
      <c r="E230" s="119">
        <v>300</v>
      </c>
      <c r="F230" s="11">
        <v>200</v>
      </c>
    </row>
    <row r="231" spans="1:6" ht="13.5" customHeight="1" hidden="1">
      <c r="A231" s="13" t="s">
        <v>204</v>
      </c>
      <c r="B231" s="14" t="s">
        <v>203</v>
      </c>
      <c r="C231" s="14"/>
      <c r="D231" s="27"/>
      <c r="E231" s="119"/>
      <c r="F231" s="11"/>
    </row>
    <row r="232" spans="1:10" s="17" customFormat="1" ht="36" customHeight="1" hidden="1">
      <c r="A232" s="3" t="s">
        <v>35</v>
      </c>
      <c r="B232" s="14" t="s">
        <v>203</v>
      </c>
      <c r="C232" s="14">
        <v>810</v>
      </c>
      <c r="D232" s="48"/>
      <c r="E232" s="120"/>
      <c r="F232" s="11"/>
      <c r="G232" s="168"/>
      <c r="H232" s="169"/>
      <c r="I232" s="169"/>
      <c r="J232" s="46"/>
    </row>
    <row r="233" spans="1:10" s="17" customFormat="1" ht="34.5" customHeight="1" hidden="1">
      <c r="A233" s="13" t="s">
        <v>34</v>
      </c>
      <c r="B233" s="14" t="s">
        <v>203</v>
      </c>
      <c r="C233" s="14">
        <v>810</v>
      </c>
      <c r="D233" s="27" t="s">
        <v>36</v>
      </c>
      <c r="E233" s="27"/>
      <c r="F233" s="11"/>
      <c r="G233" s="39"/>
      <c r="H233" s="39"/>
      <c r="I233" s="39"/>
      <c r="J233" s="39"/>
    </row>
    <row r="234" spans="1:6" ht="15" customHeight="1">
      <c r="A234" s="1" t="s">
        <v>205</v>
      </c>
      <c r="B234" s="14" t="s">
        <v>206</v>
      </c>
      <c r="C234" s="14"/>
      <c r="D234" s="27"/>
      <c r="E234" s="27" t="s">
        <v>312</v>
      </c>
      <c r="F234" s="11">
        <v>625.3</v>
      </c>
    </row>
    <row r="235" spans="1:6" ht="13.5" customHeight="1">
      <c r="A235" s="19" t="s">
        <v>181</v>
      </c>
      <c r="B235" s="14" t="s">
        <v>206</v>
      </c>
      <c r="C235" s="14">
        <v>240</v>
      </c>
      <c r="D235" s="27"/>
      <c r="E235" s="27" t="s">
        <v>312</v>
      </c>
      <c r="F235" s="11">
        <v>625.3</v>
      </c>
    </row>
    <row r="236" spans="1:11" ht="13.5">
      <c r="A236" s="13" t="s">
        <v>34</v>
      </c>
      <c r="B236" s="14" t="s">
        <v>206</v>
      </c>
      <c r="C236" s="14">
        <v>240</v>
      </c>
      <c r="D236" s="27" t="s">
        <v>36</v>
      </c>
      <c r="E236" s="27" t="s">
        <v>312</v>
      </c>
      <c r="F236" s="11">
        <v>625.3</v>
      </c>
      <c r="G236" s="151"/>
      <c r="H236" s="152"/>
      <c r="I236" s="152"/>
      <c r="J236" s="152"/>
      <c r="K236" s="152"/>
    </row>
    <row r="237" spans="1:6" ht="33.75" customHeight="1">
      <c r="A237" s="1" t="s">
        <v>81</v>
      </c>
      <c r="B237" s="9" t="s">
        <v>156</v>
      </c>
      <c r="C237" s="23"/>
      <c r="D237" s="24"/>
      <c r="E237" s="72">
        <v>3031.9</v>
      </c>
      <c r="F237" s="11">
        <v>3153.2</v>
      </c>
    </row>
    <row r="238" spans="1:6" ht="15">
      <c r="A238" s="1" t="s">
        <v>157</v>
      </c>
      <c r="B238" s="9" t="s">
        <v>140</v>
      </c>
      <c r="C238" s="23"/>
      <c r="D238" s="24"/>
      <c r="E238" s="72">
        <v>3031.9</v>
      </c>
      <c r="F238" s="11">
        <v>3153.2</v>
      </c>
    </row>
    <row r="239" spans="1:6" ht="15">
      <c r="A239" s="19" t="s">
        <v>186</v>
      </c>
      <c r="B239" s="9" t="s">
        <v>140</v>
      </c>
      <c r="C239" s="9">
        <v>310</v>
      </c>
      <c r="D239" s="10"/>
      <c r="E239" s="72">
        <v>3031.9</v>
      </c>
      <c r="F239" s="11">
        <v>3153.2</v>
      </c>
    </row>
    <row r="240" spans="1:6" ht="15">
      <c r="A240" s="1" t="s">
        <v>1</v>
      </c>
      <c r="B240" s="9" t="s">
        <v>140</v>
      </c>
      <c r="C240" s="9">
        <v>310</v>
      </c>
      <c r="D240" s="10" t="s">
        <v>158</v>
      </c>
      <c r="E240" s="72">
        <v>3031.9</v>
      </c>
      <c r="F240" s="11">
        <v>3153.2</v>
      </c>
    </row>
    <row r="241" spans="1:6" ht="15" hidden="1">
      <c r="A241" s="1" t="s">
        <v>321</v>
      </c>
      <c r="B241" s="10" t="s">
        <v>319</v>
      </c>
      <c r="C241" s="14"/>
      <c r="D241" s="10"/>
      <c r="E241" s="10" t="s">
        <v>310</v>
      </c>
      <c r="F241" s="14">
        <v>0</v>
      </c>
    </row>
    <row r="242" spans="1:6" ht="15" hidden="1">
      <c r="A242" s="19" t="s">
        <v>181</v>
      </c>
      <c r="B242" s="10" t="s">
        <v>319</v>
      </c>
      <c r="C242" s="14">
        <v>240</v>
      </c>
      <c r="D242" s="10"/>
      <c r="E242" s="10" t="s">
        <v>310</v>
      </c>
      <c r="F242" s="14">
        <v>0</v>
      </c>
    </row>
    <row r="243" spans="1:6" ht="15" hidden="1">
      <c r="A243" s="1" t="s">
        <v>320</v>
      </c>
      <c r="B243" s="10" t="s">
        <v>319</v>
      </c>
      <c r="C243" s="14">
        <v>240</v>
      </c>
      <c r="D243" s="10" t="s">
        <v>318</v>
      </c>
      <c r="E243" s="10" t="s">
        <v>310</v>
      </c>
      <c r="F243" s="14">
        <v>0</v>
      </c>
    </row>
    <row r="244" spans="1:6" ht="15">
      <c r="A244" s="5"/>
      <c r="B244" s="78"/>
      <c r="C244" s="78"/>
      <c r="D244" s="22"/>
      <c r="E244" s="22"/>
      <c r="F244" s="78"/>
    </row>
    <row r="245" spans="1:6" ht="15">
      <c r="A245" s="5"/>
      <c r="B245" s="78"/>
      <c r="C245" s="78"/>
      <c r="D245" s="22"/>
      <c r="E245" s="22"/>
      <c r="F245" s="78"/>
    </row>
    <row r="246" spans="1:6" ht="15">
      <c r="A246" s="5"/>
      <c r="B246" s="78"/>
      <c r="C246" s="78"/>
      <c r="D246" s="22"/>
      <c r="E246" s="22"/>
      <c r="F246" s="78"/>
    </row>
    <row r="247" spans="1:6" ht="15">
      <c r="A247" s="5"/>
      <c r="B247" s="78"/>
      <c r="C247" s="78"/>
      <c r="D247" s="22"/>
      <c r="E247" s="22"/>
      <c r="F247" s="78"/>
    </row>
    <row r="248" spans="1:6" ht="15">
      <c r="A248" s="5"/>
      <c r="B248" s="78"/>
      <c r="C248" s="78"/>
      <c r="D248" s="22"/>
      <c r="E248" s="22"/>
      <c r="F248" s="78"/>
    </row>
    <row r="249" spans="1:6" ht="15">
      <c r="A249" s="5"/>
      <c r="B249" s="78"/>
      <c r="C249" s="78"/>
      <c r="D249" s="22"/>
      <c r="E249" s="22"/>
      <c r="F249" s="78"/>
    </row>
    <row r="250" spans="1:6" ht="15">
      <c r="A250" s="5"/>
      <c r="B250" s="78"/>
      <c r="C250" s="78"/>
      <c r="D250" s="22"/>
      <c r="E250" s="22"/>
      <c r="F250" s="78"/>
    </row>
    <row r="251" spans="1:6" ht="15">
      <c r="A251" s="5"/>
      <c r="B251" s="78"/>
      <c r="C251" s="78"/>
      <c r="D251" s="22"/>
      <c r="E251" s="22"/>
      <c r="F251" s="78"/>
    </row>
    <row r="252" spans="1:6" ht="15">
      <c r="A252" s="5"/>
      <c r="B252" s="78"/>
      <c r="C252" s="78"/>
      <c r="D252" s="22"/>
      <c r="E252" s="22"/>
      <c r="F252" s="78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</sheetData>
  <sheetProtection/>
  <mergeCells count="45">
    <mergeCell ref="G187:H187"/>
    <mergeCell ref="G196:L196"/>
    <mergeCell ref="G127:H127"/>
    <mergeCell ref="G177:J177"/>
    <mergeCell ref="G151:K151"/>
    <mergeCell ref="G113:H113"/>
    <mergeCell ref="G180:I180"/>
    <mergeCell ref="H153:J153"/>
    <mergeCell ref="G175:K175"/>
    <mergeCell ref="G85:J85"/>
    <mergeCell ref="G86:I86"/>
    <mergeCell ref="H154:K154"/>
    <mergeCell ref="G75:I75"/>
    <mergeCell ref="G77:L78"/>
    <mergeCell ref="G236:K236"/>
    <mergeCell ref="G223:J223"/>
    <mergeCell ref="G200:I200"/>
    <mergeCell ref="G198:H198"/>
    <mergeCell ref="G199:I199"/>
    <mergeCell ref="G197:I197"/>
    <mergeCell ref="G83:I83"/>
    <mergeCell ref="G232:I232"/>
    <mergeCell ref="A2:F2"/>
    <mergeCell ref="H8:K8"/>
    <mergeCell ref="H23:K23"/>
    <mergeCell ref="A3:A4"/>
    <mergeCell ref="B3:B4"/>
    <mergeCell ref="G72:I72"/>
    <mergeCell ref="H159:K159"/>
    <mergeCell ref="G61:H61"/>
    <mergeCell ref="G62:H62"/>
    <mergeCell ref="G65:J65"/>
    <mergeCell ref="G69:H69"/>
    <mergeCell ref="G82:J82"/>
    <mergeCell ref="E3:F3"/>
    <mergeCell ref="B1:F1"/>
    <mergeCell ref="G81:K81"/>
    <mergeCell ref="G164:H164"/>
    <mergeCell ref="G173:J173"/>
    <mergeCell ref="G181:J181"/>
    <mergeCell ref="D3:D4"/>
    <mergeCell ref="C3:C4"/>
    <mergeCell ref="G108:H108"/>
    <mergeCell ref="G106:I106"/>
    <mergeCell ref="H156:K156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6"/>
  <sheetViews>
    <sheetView tabSelected="1" zoomScalePageLayoutView="0" workbookViewId="0" topLeftCell="A209">
      <selection activeCell="K5" sqref="K5:M6"/>
    </sheetView>
  </sheetViews>
  <sheetFormatPr defaultColWidth="9.00390625" defaultRowHeight="12.75"/>
  <cols>
    <col min="1" max="1" width="66.375" style="50" customWidth="1"/>
    <col min="2" max="2" width="8.375" style="50" customWidth="1"/>
    <col min="3" max="3" width="7.50390625" style="50" customWidth="1"/>
    <col min="4" max="4" width="6.50390625" style="50" customWidth="1"/>
    <col min="5" max="5" width="14.125" style="50" customWidth="1"/>
    <col min="6" max="6" width="6.375" style="50" customWidth="1"/>
    <col min="7" max="7" width="11.875" style="50" customWidth="1"/>
    <col min="8" max="8" width="13.25390625" style="50" customWidth="1"/>
    <col min="9" max="9" width="5.875" style="50" hidden="1" customWidth="1"/>
    <col min="10" max="10" width="6.50390625" style="50" customWidth="1"/>
    <col min="11" max="11" width="12.375" style="50" customWidth="1"/>
    <col min="12" max="12" width="11.375" style="50" customWidth="1"/>
    <col min="13" max="13" width="9.375" style="50" bestFit="1" customWidth="1"/>
    <col min="14" max="14" width="8.875" style="50" customWidth="1"/>
    <col min="15" max="15" width="12.50390625" style="50" bestFit="1" customWidth="1"/>
    <col min="16" max="16384" width="8.875" style="50" customWidth="1"/>
  </cols>
  <sheetData>
    <row r="1" spans="1:8" ht="54.75" customHeight="1">
      <c r="A1" s="5"/>
      <c r="B1" s="5"/>
      <c r="C1" s="5"/>
      <c r="D1" s="191" t="s">
        <v>333</v>
      </c>
      <c r="E1" s="191"/>
      <c r="F1" s="191"/>
      <c r="G1" s="191"/>
      <c r="H1" s="191"/>
    </row>
    <row r="2" spans="1:9" ht="57" customHeight="1">
      <c r="A2" s="188" t="s">
        <v>327</v>
      </c>
      <c r="B2" s="188"/>
      <c r="C2" s="188"/>
      <c r="D2" s="188"/>
      <c r="E2" s="188"/>
      <c r="F2" s="188"/>
      <c r="G2" s="188"/>
      <c r="H2" s="188"/>
      <c r="I2" s="188"/>
    </row>
    <row r="3" spans="1:13" ht="26.25" customHeight="1">
      <c r="A3" s="182" t="s">
        <v>15</v>
      </c>
      <c r="B3" s="182" t="s">
        <v>210</v>
      </c>
      <c r="C3" s="182" t="s">
        <v>211</v>
      </c>
      <c r="D3" s="182" t="s">
        <v>212</v>
      </c>
      <c r="E3" s="184" t="s">
        <v>13</v>
      </c>
      <c r="F3" s="182" t="s">
        <v>14</v>
      </c>
      <c r="G3" s="186" t="s">
        <v>331</v>
      </c>
      <c r="H3" s="187"/>
      <c r="I3" s="52"/>
      <c r="J3" s="101"/>
      <c r="K3" s="146"/>
      <c r="L3" s="146"/>
      <c r="M3" s="147"/>
    </row>
    <row r="4" spans="1:13" ht="21" customHeight="1">
      <c r="A4" s="183"/>
      <c r="B4" s="183"/>
      <c r="C4" s="183"/>
      <c r="D4" s="183"/>
      <c r="E4" s="185"/>
      <c r="F4" s="183"/>
      <c r="G4" s="7" t="s">
        <v>301</v>
      </c>
      <c r="H4" s="51" t="s">
        <v>302</v>
      </c>
      <c r="I4" s="52"/>
      <c r="K4" s="147" t="s">
        <v>328</v>
      </c>
      <c r="L4" s="147"/>
      <c r="M4" s="147"/>
    </row>
    <row r="5" spans="1:14" s="57" customFormat="1" ht="16.5" customHeight="1">
      <c r="A5" s="133" t="s">
        <v>213</v>
      </c>
      <c r="B5" s="7" t="s">
        <v>244</v>
      </c>
      <c r="C5" s="53"/>
      <c r="D5" s="53"/>
      <c r="E5" s="54"/>
      <c r="F5" s="53"/>
      <c r="G5" s="55">
        <f>G215</f>
        <v>180173.30000000002</v>
      </c>
      <c r="H5" s="55">
        <f>H215</f>
        <v>185577.2</v>
      </c>
      <c r="I5" s="56"/>
      <c r="J5" s="109">
        <v>193468.6</v>
      </c>
      <c r="K5" s="192"/>
      <c r="L5" s="192"/>
      <c r="M5" s="148"/>
      <c r="N5" s="129"/>
    </row>
    <row r="6" spans="1:13" ht="16.5">
      <c r="A6" s="97" t="s">
        <v>214</v>
      </c>
      <c r="B6" s="7" t="s">
        <v>244</v>
      </c>
      <c r="C6" s="28" t="s">
        <v>215</v>
      </c>
      <c r="D6" s="28" t="s">
        <v>216</v>
      </c>
      <c r="E6" s="28"/>
      <c r="F6" s="28"/>
      <c r="G6" s="51">
        <f>G7+G12+G21+G33+G38</f>
        <v>53775.1</v>
      </c>
      <c r="H6" s="51">
        <f>H7+H12+H21+H33+H38</f>
        <v>54786.8</v>
      </c>
      <c r="I6" s="52"/>
      <c r="J6" s="101"/>
      <c r="K6" s="147"/>
      <c r="L6" s="147"/>
      <c r="M6" s="147"/>
    </row>
    <row r="7" spans="1:13" s="60" customFormat="1" ht="26.25" customHeight="1">
      <c r="A7" s="97" t="s">
        <v>29</v>
      </c>
      <c r="B7" s="7" t="s">
        <v>244</v>
      </c>
      <c r="C7" s="58" t="s">
        <v>217</v>
      </c>
      <c r="D7" s="58" t="s">
        <v>218</v>
      </c>
      <c r="E7" s="58"/>
      <c r="F7" s="58"/>
      <c r="G7" s="59">
        <v>2964</v>
      </c>
      <c r="H7" s="59">
        <v>2964</v>
      </c>
      <c r="K7" s="127"/>
      <c r="L7" s="149"/>
      <c r="M7" s="149"/>
    </row>
    <row r="8" spans="1:11" s="61" customFormat="1" ht="27.75" customHeight="1">
      <c r="A8" s="97" t="s">
        <v>25</v>
      </c>
      <c r="B8" s="7" t="s">
        <v>244</v>
      </c>
      <c r="C8" s="28" t="s">
        <v>215</v>
      </c>
      <c r="D8" s="28" t="s">
        <v>219</v>
      </c>
      <c r="E8" s="9" t="s">
        <v>42</v>
      </c>
      <c r="F8" s="28"/>
      <c r="G8" s="59">
        <v>2964</v>
      </c>
      <c r="H8" s="59">
        <v>2964</v>
      </c>
      <c r="J8" s="62" t="s">
        <v>323</v>
      </c>
      <c r="K8" s="62"/>
    </row>
    <row r="9" spans="1:8" s="61" customFormat="1" ht="16.5" customHeight="1">
      <c r="A9" s="97" t="s">
        <v>59</v>
      </c>
      <c r="B9" s="7" t="s">
        <v>244</v>
      </c>
      <c r="C9" s="28" t="s">
        <v>215</v>
      </c>
      <c r="D9" s="28" t="s">
        <v>219</v>
      </c>
      <c r="E9" s="9" t="s">
        <v>43</v>
      </c>
      <c r="F9" s="28"/>
      <c r="G9" s="59">
        <v>2964</v>
      </c>
      <c r="H9" s="59">
        <v>2964</v>
      </c>
    </row>
    <row r="10" spans="1:8" s="61" customFormat="1" ht="15" customHeight="1">
      <c r="A10" s="97" t="s">
        <v>57</v>
      </c>
      <c r="B10" s="7" t="s">
        <v>244</v>
      </c>
      <c r="C10" s="28" t="s">
        <v>215</v>
      </c>
      <c r="D10" s="28" t="s">
        <v>219</v>
      </c>
      <c r="E10" s="9" t="s">
        <v>63</v>
      </c>
      <c r="F10" s="28"/>
      <c r="G10" s="59">
        <v>2964</v>
      </c>
      <c r="H10" s="59">
        <v>2964</v>
      </c>
    </row>
    <row r="11" spans="1:10" s="61" customFormat="1" ht="12" customHeight="1">
      <c r="A11" s="19" t="s">
        <v>183</v>
      </c>
      <c r="B11" s="7" t="s">
        <v>244</v>
      </c>
      <c r="C11" s="28" t="s">
        <v>215</v>
      </c>
      <c r="D11" s="28" t="s">
        <v>219</v>
      </c>
      <c r="E11" s="9" t="s">
        <v>63</v>
      </c>
      <c r="F11" s="9">
        <v>120</v>
      </c>
      <c r="G11" s="59">
        <v>2964</v>
      </c>
      <c r="H11" s="59">
        <v>2964</v>
      </c>
      <c r="J11" s="62"/>
    </row>
    <row r="12" spans="1:11" s="60" customFormat="1" ht="26.25" customHeight="1">
      <c r="A12" s="97" t="s">
        <v>11</v>
      </c>
      <c r="B12" s="7" t="s">
        <v>244</v>
      </c>
      <c r="C12" s="58" t="s">
        <v>217</v>
      </c>
      <c r="D12" s="58" t="s">
        <v>220</v>
      </c>
      <c r="E12" s="58"/>
      <c r="F12" s="58"/>
      <c r="G12" s="59">
        <f>G13</f>
        <v>3529.4</v>
      </c>
      <c r="H12" s="59">
        <f>H13</f>
        <v>3630.6</v>
      </c>
      <c r="J12" s="63"/>
      <c r="K12" s="127" t="e">
        <f>#REF!+#REF!-56</f>
        <v>#REF!</v>
      </c>
    </row>
    <row r="13" spans="1:8" s="61" customFormat="1" ht="26.25" customHeight="1">
      <c r="A13" s="97" t="s">
        <v>25</v>
      </c>
      <c r="B13" s="7" t="s">
        <v>244</v>
      </c>
      <c r="C13" s="28" t="s">
        <v>215</v>
      </c>
      <c r="D13" s="28" t="s">
        <v>221</v>
      </c>
      <c r="E13" s="9" t="s">
        <v>42</v>
      </c>
      <c r="F13" s="28"/>
      <c r="G13" s="51">
        <f>G14</f>
        <v>3529.4</v>
      </c>
      <c r="H13" s="51">
        <f>H14</f>
        <v>3630.6</v>
      </c>
    </row>
    <row r="14" spans="1:11" s="61" customFormat="1" ht="18" customHeight="1">
      <c r="A14" s="97" t="s">
        <v>60</v>
      </c>
      <c r="B14" s="7" t="s">
        <v>244</v>
      </c>
      <c r="C14" s="28" t="s">
        <v>215</v>
      </c>
      <c r="D14" s="28" t="s">
        <v>221</v>
      </c>
      <c r="E14" s="9" t="s">
        <v>44</v>
      </c>
      <c r="F14" s="28"/>
      <c r="G14" s="51">
        <f>G15+G17</f>
        <v>3529.4</v>
      </c>
      <c r="H14" s="51">
        <f>H15+H17</f>
        <v>3630.6</v>
      </c>
      <c r="J14" s="62"/>
      <c r="K14" s="62"/>
    </row>
    <row r="15" spans="1:8" s="61" customFormat="1" ht="27" customHeight="1">
      <c r="A15" s="97" t="s">
        <v>61</v>
      </c>
      <c r="B15" s="7" t="s">
        <v>244</v>
      </c>
      <c r="C15" s="28" t="s">
        <v>215</v>
      </c>
      <c r="D15" s="28" t="s">
        <v>221</v>
      </c>
      <c r="E15" s="9" t="s">
        <v>64</v>
      </c>
      <c r="F15" s="28"/>
      <c r="G15" s="51">
        <v>2529.4</v>
      </c>
      <c r="H15" s="51">
        <v>2630.6</v>
      </c>
    </row>
    <row r="16" spans="1:10" s="61" customFormat="1" ht="17.25" customHeight="1">
      <c r="A16" s="19" t="s">
        <v>183</v>
      </c>
      <c r="B16" s="7" t="s">
        <v>244</v>
      </c>
      <c r="C16" s="28" t="s">
        <v>215</v>
      </c>
      <c r="D16" s="28" t="s">
        <v>221</v>
      </c>
      <c r="E16" s="9" t="s">
        <v>64</v>
      </c>
      <c r="F16" s="9">
        <v>120</v>
      </c>
      <c r="G16" s="51">
        <v>2529.4</v>
      </c>
      <c r="H16" s="51">
        <v>2630.6</v>
      </c>
      <c r="J16" s="62"/>
    </row>
    <row r="17" spans="1:8" s="61" customFormat="1" ht="27" customHeight="1">
      <c r="A17" s="97" t="s">
        <v>62</v>
      </c>
      <c r="B17" s="7" t="s">
        <v>244</v>
      </c>
      <c r="C17" s="28" t="s">
        <v>215</v>
      </c>
      <c r="D17" s="28" t="s">
        <v>221</v>
      </c>
      <c r="E17" s="9" t="s">
        <v>65</v>
      </c>
      <c r="F17" s="28"/>
      <c r="G17" s="51">
        <f>G18+G19+G20</f>
        <v>1000</v>
      </c>
      <c r="H17" s="51">
        <f>H18+H19+H20</f>
        <v>1000</v>
      </c>
    </row>
    <row r="18" spans="1:8" s="61" customFormat="1" ht="12.75" customHeight="1">
      <c r="A18" s="19" t="s">
        <v>183</v>
      </c>
      <c r="B18" s="7" t="s">
        <v>244</v>
      </c>
      <c r="C18" s="28" t="s">
        <v>215</v>
      </c>
      <c r="D18" s="28" t="s">
        <v>221</v>
      </c>
      <c r="E18" s="9" t="s">
        <v>65</v>
      </c>
      <c r="F18" s="28">
        <v>120</v>
      </c>
      <c r="G18" s="51">
        <v>540</v>
      </c>
      <c r="H18" s="51">
        <v>540</v>
      </c>
    </row>
    <row r="19" spans="1:12" s="61" customFormat="1" ht="14.25" customHeight="1">
      <c r="A19" s="19" t="s">
        <v>181</v>
      </c>
      <c r="B19" s="7" t="s">
        <v>244</v>
      </c>
      <c r="C19" s="28" t="s">
        <v>215</v>
      </c>
      <c r="D19" s="28" t="s">
        <v>221</v>
      </c>
      <c r="E19" s="9" t="s">
        <v>65</v>
      </c>
      <c r="F19" s="9">
        <v>240</v>
      </c>
      <c r="G19" s="11">
        <v>460</v>
      </c>
      <c r="H19" s="51">
        <v>460</v>
      </c>
      <c r="K19" s="49"/>
      <c r="L19" s="64"/>
    </row>
    <row r="20" spans="1:8" s="61" customFormat="1" ht="13.5" hidden="1">
      <c r="A20" s="97" t="s">
        <v>28</v>
      </c>
      <c r="B20" s="7" t="s">
        <v>244</v>
      </c>
      <c r="C20" s="28" t="s">
        <v>215</v>
      </c>
      <c r="D20" s="28" t="s">
        <v>221</v>
      </c>
      <c r="E20" s="9" t="s">
        <v>65</v>
      </c>
      <c r="F20" s="9">
        <v>540</v>
      </c>
      <c r="G20" s="11">
        <v>0</v>
      </c>
      <c r="H20" s="11">
        <v>0</v>
      </c>
    </row>
    <row r="21" spans="1:13" s="60" customFormat="1" ht="41.25" customHeight="1">
      <c r="A21" s="97" t="s">
        <v>33</v>
      </c>
      <c r="B21" s="7" t="s">
        <v>244</v>
      </c>
      <c r="C21" s="58" t="s">
        <v>217</v>
      </c>
      <c r="D21" s="58" t="s">
        <v>222</v>
      </c>
      <c r="E21" s="58"/>
      <c r="F21" s="58"/>
      <c r="G21" s="59">
        <f>G22</f>
        <v>27100.1</v>
      </c>
      <c r="H21" s="59">
        <f>H22</f>
        <v>28162.3</v>
      </c>
      <c r="I21" s="59">
        <f>I22</f>
        <v>0</v>
      </c>
      <c r="J21" s="63"/>
      <c r="K21" s="63"/>
      <c r="M21" s="63"/>
    </row>
    <row r="22" spans="1:10" s="61" customFormat="1" ht="27.75" customHeight="1">
      <c r="A22" s="97" t="s">
        <v>25</v>
      </c>
      <c r="B22" s="7" t="s">
        <v>244</v>
      </c>
      <c r="C22" s="28" t="s">
        <v>215</v>
      </c>
      <c r="D22" s="28" t="s">
        <v>223</v>
      </c>
      <c r="E22" s="9" t="s">
        <v>42</v>
      </c>
      <c r="F22" s="28"/>
      <c r="G22" s="51">
        <f>G23</f>
        <v>27100.1</v>
      </c>
      <c r="H22" s="51">
        <f>H23</f>
        <v>28162.3</v>
      </c>
      <c r="J22" s="62"/>
    </row>
    <row r="23" spans="1:10" s="61" customFormat="1" ht="25.5" customHeight="1">
      <c r="A23" s="97" t="s">
        <v>58</v>
      </c>
      <c r="B23" s="7" t="s">
        <v>244</v>
      </c>
      <c r="C23" s="28" t="s">
        <v>215</v>
      </c>
      <c r="D23" s="28" t="s">
        <v>223</v>
      </c>
      <c r="E23" s="9" t="s">
        <v>49</v>
      </c>
      <c r="F23" s="28"/>
      <c r="G23" s="51">
        <f>G24+G26</f>
        <v>27100.1</v>
      </c>
      <c r="H23" s="51">
        <f>H24+H26</f>
        <v>28162.3</v>
      </c>
      <c r="J23" s="62"/>
    </row>
    <row r="24" spans="1:8" s="61" customFormat="1" ht="24" customHeight="1">
      <c r="A24" s="97" t="s">
        <v>67</v>
      </c>
      <c r="B24" s="7" t="s">
        <v>244</v>
      </c>
      <c r="C24" s="28" t="s">
        <v>215</v>
      </c>
      <c r="D24" s="28" t="s">
        <v>223</v>
      </c>
      <c r="E24" s="9" t="s">
        <v>69</v>
      </c>
      <c r="F24" s="28"/>
      <c r="G24" s="51">
        <v>22688.1</v>
      </c>
      <c r="H24" s="51">
        <v>23595.6</v>
      </c>
    </row>
    <row r="25" spans="1:8" s="61" customFormat="1" ht="15" customHeight="1">
      <c r="A25" s="19" t="s">
        <v>183</v>
      </c>
      <c r="B25" s="7" t="s">
        <v>244</v>
      </c>
      <c r="C25" s="28" t="s">
        <v>215</v>
      </c>
      <c r="D25" s="28" t="s">
        <v>223</v>
      </c>
      <c r="E25" s="9" t="s">
        <v>69</v>
      </c>
      <c r="F25" s="9">
        <v>120</v>
      </c>
      <c r="G25" s="51">
        <v>22688.1</v>
      </c>
      <c r="H25" s="51">
        <v>23595.6</v>
      </c>
    </row>
    <row r="26" spans="1:10" s="61" customFormat="1" ht="15" customHeight="1">
      <c r="A26" s="97" t="s">
        <v>68</v>
      </c>
      <c r="B26" s="7" t="s">
        <v>244</v>
      </c>
      <c r="C26" s="28" t="s">
        <v>215</v>
      </c>
      <c r="D26" s="28" t="s">
        <v>223</v>
      </c>
      <c r="E26" s="9" t="s">
        <v>66</v>
      </c>
      <c r="F26" s="28"/>
      <c r="G26" s="51">
        <f>G27+G28+G29</f>
        <v>4412</v>
      </c>
      <c r="H26" s="51">
        <f>H27+H28+H29</f>
        <v>4566.700000000001</v>
      </c>
      <c r="J26" s="62"/>
    </row>
    <row r="27" spans="1:8" s="61" customFormat="1" ht="27">
      <c r="A27" s="19" t="s">
        <v>181</v>
      </c>
      <c r="B27" s="7" t="s">
        <v>244</v>
      </c>
      <c r="C27" s="28" t="s">
        <v>215</v>
      </c>
      <c r="D27" s="28" t="s">
        <v>223</v>
      </c>
      <c r="E27" s="9" t="s">
        <v>66</v>
      </c>
      <c r="F27" s="9">
        <v>240</v>
      </c>
      <c r="G27" s="11">
        <v>4407.4</v>
      </c>
      <c r="H27" s="51">
        <v>4562.1</v>
      </c>
    </row>
    <row r="28" spans="1:8" s="61" customFormat="1" ht="13.5">
      <c r="A28" s="19" t="s">
        <v>184</v>
      </c>
      <c r="B28" s="7" t="s">
        <v>244</v>
      </c>
      <c r="C28" s="28" t="s">
        <v>215</v>
      </c>
      <c r="D28" s="28" t="s">
        <v>223</v>
      </c>
      <c r="E28" s="9" t="s">
        <v>66</v>
      </c>
      <c r="F28" s="28">
        <v>850</v>
      </c>
      <c r="G28" s="51">
        <v>4.6</v>
      </c>
      <c r="H28" s="51">
        <v>4.6</v>
      </c>
    </row>
    <row r="29" spans="1:12" s="61" customFormat="1" ht="13.5" hidden="1">
      <c r="A29" s="97" t="s">
        <v>28</v>
      </c>
      <c r="B29" s="7" t="s">
        <v>244</v>
      </c>
      <c r="C29" s="28" t="s">
        <v>215</v>
      </c>
      <c r="D29" s="28" t="s">
        <v>223</v>
      </c>
      <c r="E29" s="9" t="s">
        <v>66</v>
      </c>
      <c r="F29" s="28">
        <v>540</v>
      </c>
      <c r="G29" s="51">
        <v>0</v>
      </c>
      <c r="H29" s="51">
        <v>0</v>
      </c>
      <c r="L29" s="62"/>
    </row>
    <row r="30" spans="1:12" s="61" customFormat="1" ht="13.5" hidden="1">
      <c r="A30" s="97" t="s">
        <v>320</v>
      </c>
      <c r="B30" s="7" t="s">
        <v>244</v>
      </c>
      <c r="C30" s="28" t="s">
        <v>215</v>
      </c>
      <c r="D30" s="7" t="s">
        <v>322</v>
      </c>
      <c r="E30" s="9"/>
      <c r="F30" s="28"/>
      <c r="G30" s="51">
        <v>0</v>
      </c>
      <c r="H30" s="51">
        <v>0</v>
      </c>
      <c r="L30" s="62"/>
    </row>
    <row r="31" spans="1:12" s="61" customFormat="1" ht="27" hidden="1">
      <c r="A31" s="97" t="s">
        <v>321</v>
      </c>
      <c r="B31" s="7" t="s">
        <v>244</v>
      </c>
      <c r="C31" s="28" t="s">
        <v>215</v>
      </c>
      <c r="D31" s="7" t="s">
        <v>322</v>
      </c>
      <c r="E31" s="9" t="s">
        <v>319</v>
      </c>
      <c r="F31" s="28"/>
      <c r="G31" s="51">
        <v>0</v>
      </c>
      <c r="H31" s="51">
        <v>0</v>
      </c>
      <c r="L31" s="62"/>
    </row>
    <row r="32" spans="1:12" s="61" customFormat="1" ht="27" hidden="1">
      <c r="A32" s="19" t="s">
        <v>181</v>
      </c>
      <c r="B32" s="7" t="s">
        <v>244</v>
      </c>
      <c r="C32" s="28" t="s">
        <v>215</v>
      </c>
      <c r="D32" s="7" t="s">
        <v>322</v>
      </c>
      <c r="E32" s="9" t="s">
        <v>319</v>
      </c>
      <c r="F32" s="28">
        <v>240</v>
      </c>
      <c r="G32" s="51">
        <v>0</v>
      </c>
      <c r="H32" s="51">
        <v>0</v>
      </c>
      <c r="L32" s="62"/>
    </row>
    <row r="33" spans="1:8" s="60" customFormat="1" ht="13.5">
      <c r="A33" s="97" t="s">
        <v>3</v>
      </c>
      <c r="B33" s="7" t="s">
        <v>244</v>
      </c>
      <c r="C33" s="58" t="s">
        <v>217</v>
      </c>
      <c r="D33" s="93" t="s">
        <v>224</v>
      </c>
      <c r="E33" s="23"/>
      <c r="F33" s="58"/>
      <c r="G33" s="59">
        <v>5056.7</v>
      </c>
      <c r="H33" s="59">
        <v>4525.5</v>
      </c>
    </row>
    <row r="34" spans="1:8" s="61" customFormat="1" ht="27" customHeight="1">
      <c r="A34" s="97" t="s">
        <v>25</v>
      </c>
      <c r="B34" s="7" t="s">
        <v>244</v>
      </c>
      <c r="C34" s="28" t="s">
        <v>215</v>
      </c>
      <c r="D34" s="28" t="s">
        <v>225</v>
      </c>
      <c r="E34" s="9" t="s">
        <v>42</v>
      </c>
      <c r="F34" s="28"/>
      <c r="G34" s="59">
        <v>5056.7</v>
      </c>
      <c r="H34" s="59">
        <v>4525.5</v>
      </c>
    </row>
    <row r="35" spans="1:8" s="61" customFormat="1" ht="12.75" customHeight="1">
      <c r="A35" s="97" t="s">
        <v>75</v>
      </c>
      <c r="B35" s="7" t="s">
        <v>244</v>
      </c>
      <c r="C35" s="28" t="s">
        <v>215</v>
      </c>
      <c r="D35" s="28" t="s">
        <v>225</v>
      </c>
      <c r="E35" s="9" t="s">
        <v>45</v>
      </c>
      <c r="F35" s="28"/>
      <c r="G35" s="59">
        <v>5056.7</v>
      </c>
      <c r="H35" s="59">
        <v>4525.5</v>
      </c>
    </row>
    <row r="36" spans="1:8" s="61" customFormat="1" ht="13.5">
      <c r="A36" s="97" t="s">
        <v>3</v>
      </c>
      <c r="B36" s="7" t="s">
        <v>244</v>
      </c>
      <c r="C36" s="28" t="s">
        <v>215</v>
      </c>
      <c r="D36" s="28" t="s">
        <v>225</v>
      </c>
      <c r="E36" s="9" t="s">
        <v>70</v>
      </c>
      <c r="F36" s="28"/>
      <c r="G36" s="59">
        <v>5056.7</v>
      </c>
      <c r="H36" s="59">
        <v>4525.5</v>
      </c>
    </row>
    <row r="37" spans="1:12" s="61" customFormat="1" ht="13.5">
      <c r="A37" s="19" t="s">
        <v>4</v>
      </c>
      <c r="B37" s="7" t="s">
        <v>244</v>
      </c>
      <c r="C37" s="28" t="s">
        <v>215</v>
      </c>
      <c r="D37" s="28" t="s">
        <v>225</v>
      </c>
      <c r="E37" s="9" t="s">
        <v>70</v>
      </c>
      <c r="F37" s="9">
        <v>870</v>
      </c>
      <c r="G37" s="59">
        <v>5056.7</v>
      </c>
      <c r="H37" s="59">
        <v>4525.5</v>
      </c>
      <c r="J37" s="65"/>
      <c r="K37" s="65"/>
      <c r="L37" s="65"/>
    </row>
    <row r="38" spans="1:11" s="60" customFormat="1" ht="13.5">
      <c r="A38" s="97" t="s">
        <v>10</v>
      </c>
      <c r="B38" s="7" t="s">
        <v>244</v>
      </c>
      <c r="C38" s="58" t="s">
        <v>217</v>
      </c>
      <c r="D38" s="58" t="s">
        <v>226</v>
      </c>
      <c r="E38" s="58"/>
      <c r="F38" s="58"/>
      <c r="G38" s="59">
        <f>G39+G43</f>
        <v>15124.9</v>
      </c>
      <c r="H38" s="59">
        <f>H39+H43</f>
        <v>15504.4</v>
      </c>
      <c r="J38" s="63"/>
      <c r="K38" s="63"/>
    </row>
    <row r="39" spans="1:8" s="61" customFormat="1" ht="30" customHeight="1">
      <c r="A39" s="97" t="s">
        <v>54</v>
      </c>
      <c r="B39" s="7" t="s">
        <v>244</v>
      </c>
      <c r="C39" s="28" t="s">
        <v>215</v>
      </c>
      <c r="D39" s="28" t="s">
        <v>227</v>
      </c>
      <c r="E39" s="9" t="s">
        <v>127</v>
      </c>
      <c r="F39" s="28"/>
      <c r="G39" s="51">
        <v>460</v>
      </c>
      <c r="H39" s="51">
        <v>480</v>
      </c>
    </row>
    <row r="40" spans="1:12" s="61" customFormat="1" ht="24.75" customHeight="1">
      <c r="A40" s="97" t="s">
        <v>179</v>
      </c>
      <c r="B40" s="7" t="s">
        <v>244</v>
      </c>
      <c r="C40" s="28" t="s">
        <v>215</v>
      </c>
      <c r="D40" s="28" t="s">
        <v>227</v>
      </c>
      <c r="E40" s="9" t="s">
        <v>128</v>
      </c>
      <c r="F40" s="28"/>
      <c r="G40" s="51">
        <v>460</v>
      </c>
      <c r="H40" s="51">
        <v>480</v>
      </c>
      <c r="L40" s="62"/>
    </row>
    <row r="41" spans="1:8" s="61" customFormat="1" ht="21" customHeight="1">
      <c r="A41" s="134" t="s">
        <v>133</v>
      </c>
      <c r="B41" s="7" t="s">
        <v>244</v>
      </c>
      <c r="C41" s="28" t="s">
        <v>215</v>
      </c>
      <c r="D41" s="28" t="s">
        <v>227</v>
      </c>
      <c r="E41" s="9" t="s">
        <v>129</v>
      </c>
      <c r="F41" s="28"/>
      <c r="G41" s="51">
        <v>460</v>
      </c>
      <c r="H41" s="51">
        <v>480</v>
      </c>
    </row>
    <row r="42" spans="1:8" s="61" customFormat="1" ht="15" customHeight="1">
      <c r="A42" s="19" t="s">
        <v>181</v>
      </c>
      <c r="B42" s="7" t="s">
        <v>244</v>
      </c>
      <c r="C42" s="28" t="s">
        <v>215</v>
      </c>
      <c r="D42" s="28" t="s">
        <v>227</v>
      </c>
      <c r="E42" s="9" t="s">
        <v>129</v>
      </c>
      <c r="F42" s="9">
        <v>240</v>
      </c>
      <c r="G42" s="51">
        <v>460</v>
      </c>
      <c r="H42" s="51">
        <v>480</v>
      </c>
    </row>
    <row r="43" spans="1:11" s="61" customFormat="1" ht="28.5" customHeight="1">
      <c r="A43" s="97" t="s">
        <v>25</v>
      </c>
      <c r="B43" s="7" t="s">
        <v>244</v>
      </c>
      <c r="C43" s="28" t="s">
        <v>215</v>
      </c>
      <c r="D43" s="28" t="s">
        <v>227</v>
      </c>
      <c r="E43" s="9" t="s">
        <v>42</v>
      </c>
      <c r="F43" s="28"/>
      <c r="G43" s="51">
        <f>G44+G48+G53</f>
        <v>14664.9</v>
      </c>
      <c r="H43" s="51">
        <f>H44+H48+H53</f>
        <v>15024.4</v>
      </c>
      <c r="J43" s="62"/>
      <c r="K43" s="62"/>
    </row>
    <row r="44" spans="1:8" s="61" customFormat="1" ht="42" customHeight="1" hidden="1">
      <c r="A44" s="135"/>
      <c r="B44" s="105"/>
      <c r="C44" s="106"/>
      <c r="D44" s="106"/>
      <c r="E44" s="107"/>
      <c r="F44" s="106"/>
      <c r="G44" s="115"/>
      <c r="H44" s="108"/>
    </row>
    <row r="45" spans="1:8" s="61" customFormat="1" ht="30" customHeight="1" hidden="1">
      <c r="A45" s="135"/>
      <c r="B45" s="105"/>
      <c r="C45" s="106"/>
      <c r="D45" s="106"/>
      <c r="E45" s="107"/>
      <c r="F45" s="106"/>
      <c r="G45" s="115"/>
      <c r="H45" s="108"/>
    </row>
    <row r="46" spans="1:8" s="61" customFormat="1" ht="15" customHeight="1" hidden="1">
      <c r="A46" s="136"/>
      <c r="B46" s="105"/>
      <c r="C46" s="106"/>
      <c r="D46" s="106"/>
      <c r="E46" s="107"/>
      <c r="F46" s="107"/>
      <c r="G46" s="108"/>
      <c r="H46" s="108"/>
    </row>
    <row r="47" spans="1:8" s="61" customFormat="1" ht="16.5" customHeight="1" hidden="1">
      <c r="A47" s="136"/>
      <c r="B47" s="105"/>
      <c r="C47" s="106"/>
      <c r="D47" s="106"/>
      <c r="E47" s="107"/>
      <c r="F47" s="107"/>
      <c r="G47" s="108"/>
      <c r="H47" s="108"/>
    </row>
    <row r="48" spans="1:8" s="61" customFormat="1" ht="29.25" customHeight="1">
      <c r="A48" s="97" t="s">
        <v>147</v>
      </c>
      <c r="B48" s="7" t="s">
        <v>244</v>
      </c>
      <c r="C48" s="28" t="s">
        <v>215</v>
      </c>
      <c r="D48" s="28" t="s">
        <v>227</v>
      </c>
      <c r="E48" s="9" t="s">
        <v>47</v>
      </c>
      <c r="F48" s="9"/>
      <c r="G48" s="51">
        <f>G49</f>
        <v>10978.8</v>
      </c>
      <c r="H48" s="51">
        <f>H49</f>
        <v>11338.3</v>
      </c>
    </row>
    <row r="49" spans="1:8" s="61" customFormat="1" ht="15" customHeight="1">
      <c r="A49" s="97" t="s">
        <v>76</v>
      </c>
      <c r="B49" s="7" t="s">
        <v>244</v>
      </c>
      <c r="C49" s="28" t="s">
        <v>215</v>
      </c>
      <c r="D49" s="28" t="s">
        <v>227</v>
      </c>
      <c r="E49" s="9" t="s">
        <v>134</v>
      </c>
      <c r="F49" s="9"/>
      <c r="G49" s="51">
        <f>G50+G51+G52</f>
        <v>10978.8</v>
      </c>
      <c r="H49" s="51">
        <f>H50+H51+H52</f>
        <v>11338.3</v>
      </c>
    </row>
    <row r="50" spans="1:8" s="61" customFormat="1" ht="15.75" customHeight="1">
      <c r="A50" s="19" t="s">
        <v>182</v>
      </c>
      <c r="B50" s="7" t="s">
        <v>244</v>
      </c>
      <c r="C50" s="28" t="s">
        <v>215</v>
      </c>
      <c r="D50" s="28" t="s">
        <v>227</v>
      </c>
      <c r="E50" s="9" t="s">
        <v>134</v>
      </c>
      <c r="F50" s="9">
        <v>110</v>
      </c>
      <c r="G50" s="11">
        <v>8986</v>
      </c>
      <c r="H50" s="11">
        <v>9345.5</v>
      </c>
    </row>
    <row r="51" spans="1:8" s="61" customFormat="1" ht="27">
      <c r="A51" s="19" t="s">
        <v>181</v>
      </c>
      <c r="B51" s="7" t="s">
        <v>244</v>
      </c>
      <c r="C51" s="28" t="s">
        <v>215</v>
      </c>
      <c r="D51" s="28" t="s">
        <v>227</v>
      </c>
      <c r="E51" s="9" t="s">
        <v>134</v>
      </c>
      <c r="F51" s="9">
        <v>240</v>
      </c>
      <c r="G51" s="11">
        <v>1991.8</v>
      </c>
      <c r="H51" s="11">
        <v>1991.8</v>
      </c>
    </row>
    <row r="52" spans="1:8" s="61" customFormat="1" ht="13.5">
      <c r="A52" s="19" t="s">
        <v>184</v>
      </c>
      <c r="B52" s="7" t="s">
        <v>244</v>
      </c>
      <c r="C52" s="28" t="s">
        <v>215</v>
      </c>
      <c r="D52" s="28" t="s">
        <v>227</v>
      </c>
      <c r="E52" s="9" t="s">
        <v>135</v>
      </c>
      <c r="F52" s="9">
        <v>850</v>
      </c>
      <c r="G52" s="11">
        <v>1</v>
      </c>
      <c r="H52" s="11">
        <v>1</v>
      </c>
    </row>
    <row r="53" spans="1:8" s="61" customFormat="1" ht="27.75" customHeight="1">
      <c r="A53" s="97" t="s">
        <v>164</v>
      </c>
      <c r="B53" s="7" t="s">
        <v>244</v>
      </c>
      <c r="C53" s="28" t="s">
        <v>215</v>
      </c>
      <c r="D53" s="28" t="s">
        <v>227</v>
      </c>
      <c r="E53" s="9" t="s">
        <v>148</v>
      </c>
      <c r="F53" s="9"/>
      <c r="G53" s="51">
        <f>G54+G58+G60</f>
        <v>3686.1</v>
      </c>
      <c r="H53" s="51">
        <f>H54+H58+H60</f>
        <v>3686.1</v>
      </c>
    </row>
    <row r="54" spans="1:8" s="61" customFormat="1" ht="15" customHeight="1">
      <c r="A54" s="97" t="s">
        <v>149</v>
      </c>
      <c r="B54" s="7" t="s">
        <v>244</v>
      </c>
      <c r="C54" s="28" t="s">
        <v>215</v>
      </c>
      <c r="D54" s="28" t="s">
        <v>227</v>
      </c>
      <c r="E54" s="9" t="s">
        <v>136</v>
      </c>
      <c r="F54" s="9"/>
      <c r="G54" s="51">
        <f>G55+G56</f>
        <v>3006</v>
      </c>
      <c r="H54" s="51">
        <f>H55+H56</f>
        <v>3006</v>
      </c>
    </row>
    <row r="55" spans="1:8" s="61" customFormat="1" ht="18.75" customHeight="1">
      <c r="A55" s="19" t="s">
        <v>181</v>
      </c>
      <c r="B55" s="7" t="s">
        <v>244</v>
      </c>
      <c r="C55" s="28" t="s">
        <v>215</v>
      </c>
      <c r="D55" s="28" t="s">
        <v>227</v>
      </c>
      <c r="E55" s="9" t="s">
        <v>136</v>
      </c>
      <c r="F55" s="9">
        <v>240</v>
      </c>
      <c r="G55" s="11">
        <v>2986</v>
      </c>
      <c r="H55" s="11">
        <v>2986</v>
      </c>
    </row>
    <row r="56" spans="1:8" s="61" customFormat="1" ht="13.5">
      <c r="A56" s="19" t="s">
        <v>184</v>
      </c>
      <c r="B56" s="7" t="s">
        <v>244</v>
      </c>
      <c r="C56" s="28" t="s">
        <v>215</v>
      </c>
      <c r="D56" s="28" t="s">
        <v>227</v>
      </c>
      <c r="E56" s="9" t="s">
        <v>136</v>
      </c>
      <c r="F56" s="9">
        <v>850</v>
      </c>
      <c r="G56" s="11">
        <v>20</v>
      </c>
      <c r="H56" s="11">
        <v>20</v>
      </c>
    </row>
    <row r="57" spans="1:9" s="61" customFormat="1" ht="18" customHeight="1">
      <c r="A57" s="137" t="s">
        <v>196</v>
      </c>
      <c r="B57" s="7" t="s">
        <v>244</v>
      </c>
      <c r="C57" s="28" t="s">
        <v>215</v>
      </c>
      <c r="D57" s="28" t="s">
        <v>227</v>
      </c>
      <c r="E57" s="9" t="s">
        <v>195</v>
      </c>
      <c r="F57" s="9"/>
      <c r="G57" s="11">
        <v>610.1</v>
      </c>
      <c r="H57" s="11">
        <v>610.1</v>
      </c>
      <c r="I57" s="116">
        <v>610.1</v>
      </c>
    </row>
    <row r="58" spans="1:8" s="61" customFormat="1" ht="14.25" customHeight="1">
      <c r="A58" s="19" t="s">
        <v>181</v>
      </c>
      <c r="B58" s="7" t="s">
        <v>244</v>
      </c>
      <c r="C58" s="28" t="s">
        <v>215</v>
      </c>
      <c r="D58" s="28" t="s">
        <v>227</v>
      </c>
      <c r="E58" s="9" t="s">
        <v>195</v>
      </c>
      <c r="F58" s="9">
        <v>240</v>
      </c>
      <c r="G58" s="11">
        <v>610.1</v>
      </c>
      <c r="H58" s="11">
        <v>610.1</v>
      </c>
    </row>
    <row r="59" spans="1:8" s="61" customFormat="1" ht="17.25" customHeight="1">
      <c r="A59" s="19" t="s">
        <v>198</v>
      </c>
      <c r="B59" s="7" t="s">
        <v>244</v>
      </c>
      <c r="C59" s="28" t="s">
        <v>215</v>
      </c>
      <c r="D59" s="28" t="s">
        <v>227</v>
      </c>
      <c r="E59" s="9" t="s">
        <v>197</v>
      </c>
      <c r="F59" s="9"/>
      <c r="G59" s="11">
        <v>70</v>
      </c>
      <c r="H59" s="11">
        <v>70</v>
      </c>
    </row>
    <row r="60" spans="1:8" s="61" customFormat="1" ht="13.5">
      <c r="A60" s="19" t="s">
        <v>199</v>
      </c>
      <c r="B60" s="7" t="s">
        <v>244</v>
      </c>
      <c r="C60" s="28" t="s">
        <v>215</v>
      </c>
      <c r="D60" s="28" t="s">
        <v>227</v>
      </c>
      <c r="E60" s="9" t="s">
        <v>197</v>
      </c>
      <c r="F60" s="9">
        <v>350</v>
      </c>
      <c r="G60" s="11">
        <v>70</v>
      </c>
      <c r="H60" s="11">
        <v>70</v>
      </c>
    </row>
    <row r="61" spans="1:12" s="61" customFormat="1" ht="15" customHeight="1">
      <c r="A61" s="19" t="s">
        <v>228</v>
      </c>
      <c r="B61" s="7" t="s">
        <v>244</v>
      </c>
      <c r="C61" s="28" t="s">
        <v>219</v>
      </c>
      <c r="D61" s="28" t="s">
        <v>216</v>
      </c>
      <c r="E61" s="9"/>
      <c r="F61" s="9"/>
      <c r="G61" s="11">
        <v>562.8</v>
      </c>
      <c r="H61" s="11">
        <v>582.9</v>
      </c>
      <c r="K61" s="65"/>
      <c r="L61" s="65"/>
    </row>
    <row r="62" spans="1:8" s="60" customFormat="1" ht="12.75" customHeight="1">
      <c r="A62" s="97" t="s">
        <v>8</v>
      </c>
      <c r="B62" s="7" t="s">
        <v>244</v>
      </c>
      <c r="C62" s="93" t="s">
        <v>246</v>
      </c>
      <c r="D62" s="93" t="s">
        <v>257</v>
      </c>
      <c r="E62" s="58"/>
      <c r="F62" s="58"/>
      <c r="G62" s="11">
        <v>562.8</v>
      </c>
      <c r="H62" s="11">
        <v>582.9</v>
      </c>
    </row>
    <row r="63" spans="1:8" s="61" customFormat="1" ht="30" customHeight="1">
      <c r="A63" s="97" t="s">
        <v>25</v>
      </c>
      <c r="B63" s="7" t="s">
        <v>244</v>
      </c>
      <c r="C63" s="7" t="s">
        <v>246</v>
      </c>
      <c r="D63" s="7" t="s">
        <v>257</v>
      </c>
      <c r="E63" s="9" t="s">
        <v>42</v>
      </c>
      <c r="F63" s="28"/>
      <c r="G63" s="11">
        <v>562.8</v>
      </c>
      <c r="H63" s="11">
        <v>582.9</v>
      </c>
    </row>
    <row r="64" spans="1:8" s="61" customFormat="1" ht="27" customHeight="1">
      <c r="A64" s="97" t="s">
        <v>77</v>
      </c>
      <c r="B64" s="7" t="s">
        <v>244</v>
      </c>
      <c r="C64" s="7" t="s">
        <v>246</v>
      </c>
      <c r="D64" s="7" t="s">
        <v>257</v>
      </c>
      <c r="E64" s="9" t="s">
        <v>48</v>
      </c>
      <c r="F64" s="28"/>
      <c r="G64" s="11">
        <v>562.8</v>
      </c>
      <c r="H64" s="11">
        <v>582.9</v>
      </c>
    </row>
    <row r="65" spans="1:8" s="61" customFormat="1" ht="29.25" customHeight="1">
      <c r="A65" s="97" t="s">
        <v>151</v>
      </c>
      <c r="B65" s="7" t="s">
        <v>244</v>
      </c>
      <c r="C65" s="7" t="s">
        <v>246</v>
      </c>
      <c r="D65" s="7" t="s">
        <v>257</v>
      </c>
      <c r="E65" s="9" t="s">
        <v>160</v>
      </c>
      <c r="F65" s="28"/>
      <c r="G65" s="11">
        <v>562.8</v>
      </c>
      <c r="H65" s="11">
        <v>582.9</v>
      </c>
    </row>
    <row r="66" spans="1:8" s="61" customFormat="1" ht="15" customHeight="1">
      <c r="A66" s="138" t="s">
        <v>183</v>
      </c>
      <c r="B66" s="7" t="s">
        <v>244</v>
      </c>
      <c r="C66" s="7" t="s">
        <v>246</v>
      </c>
      <c r="D66" s="7" t="s">
        <v>257</v>
      </c>
      <c r="E66" s="9" t="s">
        <v>160</v>
      </c>
      <c r="F66" s="9">
        <v>120</v>
      </c>
      <c r="G66" s="11">
        <v>562.8</v>
      </c>
      <c r="H66" s="11">
        <v>582.9</v>
      </c>
    </row>
    <row r="67" spans="1:10" s="61" customFormat="1" ht="17.25" customHeight="1">
      <c r="A67" s="19" t="s">
        <v>229</v>
      </c>
      <c r="B67" s="7" t="s">
        <v>244</v>
      </c>
      <c r="C67" s="28" t="s">
        <v>221</v>
      </c>
      <c r="D67" s="28" t="s">
        <v>216</v>
      </c>
      <c r="E67" s="9"/>
      <c r="F67" s="9"/>
      <c r="G67" s="11">
        <f>G68+G81+G86</f>
        <v>11345.2</v>
      </c>
      <c r="H67" s="11">
        <f>H68+H81+H86</f>
        <v>11461.300000000001</v>
      </c>
      <c r="J67" s="62"/>
    </row>
    <row r="68" spans="1:8" s="60" customFormat="1" ht="27" customHeight="1">
      <c r="A68" s="97" t="s">
        <v>26</v>
      </c>
      <c r="B68" s="7" t="s">
        <v>244</v>
      </c>
      <c r="C68" s="58" t="s">
        <v>220</v>
      </c>
      <c r="D68" s="58" t="s">
        <v>230</v>
      </c>
      <c r="E68" s="58"/>
      <c r="F68" s="58"/>
      <c r="G68" s="59">
        <f>G69</f>
        <v>9988.1</v>
      </c>
      <c r="H68" s="59">
        <f>H69</f>
        <v>10234.2</v>
      </c>
    </row>
    <row r="69" spans="1:10" s="61" customFormat="1" ht="41.25" customHeight="1">
      <c r="A69" s="97" t="s">
        <v>82</v>
      </c>
      <c r="B69" s="7" t="s">
        <v>244</v>
      </c>
      <c r="C69" s="28" t="s">
        <v>221</v>
      </c>
      <c r="D69" s="28" t="s">
        <v>231</v>
      </c>
      <c r="E69" s="9" t="s">
        <v>37</v>
      </c>
      <c r="F69" s="9" t="s">
        <v>16</v>
      </c>
      <c r="G69" s="51">
        <f>G70+G73+G76</f>
        <v>9988.1</v>
      </c>
      <c r="H69" s="51">
        <f>H70+H73+H76</f>
        <v>10234.2</v>
      </c>
      <c r="J69" s="62"/>
    </row>
    <row r="70" spans="1:8" s="61" customFormat="1" ht="26.25" customHeight="1">
      <c r="A70" s="97" t="s">
        <v>168</v>
      </c>
      <c r="B70" s="7" t="s">
        <v>244</v>
      </c>
      <c r="C70" s="28" t="s">
        <v>221</v>
      </c>
      <c r="D70" s="28" t="s">
        <v>231</v>
      </c>
      <c r="E70" s="8" t="s">
        <v>87</v>
      </c>
      <c r="F70" s="9" t="s">
        <v>16</v>
      </c>
      <c r="G70" s="11">
        <v>120</v>
      </c>
      <c r="H70" s="51">
        <v>120</v>
      </c>
    </row>
    <row r="71" spans="1:8" s="61" customFormat="1" ht="24" customHeight="1">
      <c r="A71" s="134" t="s">
        <v>89</v>
      </c>
      <c r="B71" s="7" t="s">
        <v>244</v>
      </c>
      <c r="C71" s="28" t="s">
        <v>221</v>
      </c>
      <c r="D71" s="28" t="s">
        <v>231</v>
      </c>
      <c r="E71" s="9" t="s">
        <v>39</v>
      </c>
      <c r="F71" s="9"/>
      <c r="G71" s="11">
        <v>120</v>
      </c>
      <c r="H71" s="51">
        <v>120</v>
      </c>
    </row>
    <row r="72" spans="1:8" s="61" customFormat="1" ht="14.25" customHeight="1">
      <c r="A72" s="19" t="s">
        <v>181</v>
      </c>
      <c r="B72" s="7" t="s">
        <v>244</v>
      </c>
      <c r="C72" s="28" t="s">
        <v>221</v>
      </c>
      <c r="D72" s="28" t="s">
        <v>231</v>
      </c>
      <c r="E72" s="9" t="s">
        <v>39</v>
      </c>
      <c r="F72" s="9">
        <v>240</v>
      </c>
      <c r="G72" s="11">
        <v>120</v>
      </c>
      <c r="H72" s="51">
        <v>120</v>
      </c>
    </row>
    <row r="73" spans="1:8" s="61" customFormat="1" ht="24" customHeight="1">
      <c r="A73" s="97" t="s">
        <v>169</v>
      </c>
      <c r="B73" s="7" t="s">
        <v>244</v>
      </c>
      <c r="C73" s="28" t="s">
        <v>221</v>
      </c>
      <c r="D73" s="28" t="s">
        <v>231</v>
      </c>
      <c r="E73" s="9" t="s">
        <v>88</v>
      </c>
      <c r="F73" s="9"/>
      <c r="G73" s="11">
        <v>631</v>
      </c>
      <c r="H73" s="51">
        <v>632</v>
      </c>
    </row>
    <row r="74" spans="1:8" s="61" customFormat="1" ht="25.5" customHeight="1">
      <c r="A74" s="97" t="s">
        <v>90</v>
      </c>
      <c r="B74" s="7" t="s">
        <v>244</v>
      </c>
      <c r="C74" s="28" t="s">
        <v>221</v>
      </c>
      <c r="D74" s="28" t="s">
        <v>231</v>
      </c>
      <c r="E74" s="9" t="s">
        <v>114</v>
      </c>
      <c r="F74" s="9"/>
      <c r="G74" s="11">
        <v>631</v>
      </c>
      <c r="H74" s="51">
        <v>632</v>
      </c>
    </row>
    <row r="75" spans="1:8" s="61" customFormat="1" ht="27">
      <c r="A75" s="19" t="s">
        <v>181</v>
      </c>
      <c r="B75" s="7" t="s">
        <v>244</v>
      </c>
      <c r="C75" s="28" t="s">
        <v>221</v>
      </c>
      <c r="D75" s="28" t="s">
        <v>231</v>
      </c>
      <c r="E75" s="9" t="s">
        <v>114</v>
      </c>
      <c r="F75" s="9">
        <v>240</v>
      </c>
      <c r="G75" s="11">
        <v>631</v>
      </c>
      <c r="H75" s="51">
        <v>632</v>
      </c>
    </row>
    <row r="76" spans="1:8" s="61" customFormat="1" ht="27" customHeight="1">
      <c r="A76" s="97" t="s">
        <v>232</v>
      </c>
      <c r="B76" s="7" t="s">
        <v>244</v>
      </c>
      <c r="C76" s="28" t="s">
        <v>221</v>
      </c>
      <c r="D76" s="28" t="s">
        <v>231</v>
      </c>
      <c r="E76" s="9" t="s">
        <v>86</v>
      </c>
      <c r="F76" s="9"/>
      <c r="G76" s="51">
        <f>G77</f>
        <v>9237.1</v>
      </c>
      <c r="H76" s="51">
        <f>H77</f>
        <v>9482.2</v>
      </c>
    </row>
    <row r="77" spans="1:8" s="61" customFormat="1" ht="12" customHeight="1">
      <c r="A77" s="97" t="s">
        <v>76</v>
      </c>
      <c r="B77" s="7" t="s">
        <v>244</v>
      </c>
      <c r="C77" s="28" t="s">
        <v>221</v>
      </c>
      <c r="D77" s="28" t="s">
        <v>231</v>
      </c>
      <c r="E77" s="9" t="s">
        <v>71</v>
      </c>
      <c r="F77" s="9"/>
      <c r="G77" s="51">
        <f>G78+G79+G80</f>
        <v>9237.1</v>
      </c>
      <c r="H77" s="51">
        <f>H78+H79+H80</f>
        <v>9482.2</v>
      </c>
    </row>
    <row r="78" spans="1:8" s="61" customFormat="1" ht="17.25" customHeight="1">
      <c r="A78" s="19" t="s">
        <v>182</v>
      </c>
      <c r="B78" s="7" t="s">
        <v>244</v>
      </c>
      <c r="C78" s="28" t="s">
        <v>221</v>
      </c>
      <c r="D78" s="28" t="s">
        <v>231</v>
      </c>
      <c r="E78" s="9" t="s">
        <v>71</v>
      </c>
      <c r="F78" s="9">
        <v>110</v>
      </c>
      <c r="G78" s="11">
        <v>7040.3</v>
      </c>
      <c r="H78" s="11">
        <v>7322.5</v>
      </c>
    </row>
    <row r="79" spans="1:8" s="61" customFormat="1" ht="27">
      <c r="A79" s="19" t="s">
        <v>181</v>
      </c>
      <c r="B79" s="7" t="s">
        <v>244</v>
      </c>
      <c r="C79" s="28" t="s">
        <v>221</v>
      </c>
      <c r="D79" s="28" t="s">
        <v>231</v>
      </c>
      <c r="E79" s="9" t="s">
        <v>71</v>
      </c>
      <c r="F79" s="9">
        <v>240</v>
      </c>
      <c r="G79" s="11">
        <v>2195.3</v>
      </c>
      <c r="H79" s="11">
        <v>2158.2</v>
      </c>
    </row>
    <row r="80" spans="1:8" s="61" customFormat="1" ht="13.5">
      <c r="A80" s="19" t="s">
        <v>184</v>
      </c>
      <c r="B80" s="7" t="s">
        <v>244</v>
      </c>
      <c r="C80" s="28" t="s">
        <v>221</v>
      </c>
      <c r="D80" s="28" t="s">
        <v>231</v>
      </c>
      <c r="E80" s="9" t="s">
        <v>71</v>
      </c>
      <c r="F80" s="9">
        <v>850</v>
      </c>
      <c r="G80" s="11">
        <v>1.5</v>
      </c>
      <c r="H80" s="11">
        <v>1.5</v>
      </c>
    </row>
    <row r="81" spans="1:8" s="60" customFormat="1" ht="15" customHeight="1">
      <c r="A81" s="97" t="s">
        <v>32</v>
      </c>
      <c r="B81" s="7" t="s">
        <v>244</v>
      </c>
      <c r="C81" s="58" t="s">
        <v>220</v>
      </c>
      <c r="D81" s="58">
        <v>10</v>
      </c>
      <c r="E81" s="58"/>
      <c r="F81" s="58"/>
      <c r="G81" s="59">
        <v>1350</v>
      </c>
      <c r="H81" s="59">
        <v>1220</v>
      </c>
    </row>
    <row r="82" spans="1:8" s="61" customFormat="1" ht="39.75" customHeight="1">
      <c r="A82" s="97" t="s">
        <v>82</v>
      </c>
      <c r="B82" s="7" t="s">
        <v>244</v>
      </c>
      <c r="C82" s="28" t="s">
        <v>221</v>
      </c>
      <c r="D82" s="28">
        <v>10</v>
      </c>
      <c r="E82" s="9" t="s">
        <v>37</v>
      </c>
      <c r="F82" s="9" t="s">
        <v>16</v>
      </c>
      <c r="G82" s="59">
        <v>1350</v>
      </c>
      <c r="H82" s="59">
        <v>1220</v>
      </c>
    </row>
    <row r="83" spans="1:8" s="61" customFormat="1" ht="29.25" customHeight="1">
      <c r="A83" s="97" t="s">
        <v>168</v>
      </c>
      <c r="B83" s="7" t="s">
        <v>244</v>
      </c>
      <c r="C83" s="28" t="s">
        <v>221</v>
      </c>
      <c r="D83" s="28">
        <v>10</v>
      </c>
      <c r="E83" s="8" t="s">
        <v>87</v>
      </c>
      <c r="F83" s="9" t="s">
        <v>16</v>
      </c>
      <c r="G83" s="59">
        <v>1350</v>
      </c>
      <c r="H83" s="59">
        <v>1220</v>
      </c>
    </row>
    <row r="84" spans="1:8" s="61" customFormat="1" ht="27" customHeight="1">
      <c r="A84" s="134" t="s">
        <v>89</v>
      </c>
      <c r="B84" s="7" t="s">
        <v>244</v>
      </c>
      <c r="C84" s="28" t="s">
        <v>221</v>
      </c>
      <c r="D84" s="28">
        <v>10</v>
      </c>
      <c r="E84" s="9" t="s">
        <v>39</v>
      </c>
      <c r="F84" s="9"/>
      <c r="G84" s="59">
        <v>1350</v>
      </c>
      <c r="H84" s="59">
        <v>1220</v>
      </c>
    </row>
    <row r="85" spans="1:8" s="61" customFormat="1" ht="27">
      <c r="A85" s="19" t="s">
        <v>181</v>
      </c>
      <c r="B85" s="7" t="s">
        <v>244</v>
      </c>
      <c r="C85" s="28" t="s">
        <v>221</v>
      </c>
      <c r="D85" s="28">
        <v>10</v>
      </c>
      <c r="E85" s="9" t="s">
        <v>39</v>
      </c>
      <c r="F85" s="9">
        <v>240</v>
      </c>
      <c r="G85" s="59">
        <v>1350</v>
      </c>
      <c r="H85" s="59">
        <v>1220</v>
      </c>
    </row>
    <row r="86" spans="1:8" s="61" customFormat="1" ht="30" customHeight="1">
      <c r="A86" s="97" t="s">
        <v>284</v>
      </c>
      <c r="B86" s="7" t="s">
        <v>244</v>
      </c>
      <c r="C86" s="7" t="s">
        <v>257</v>
      </c>
      <c r="D86" s="28">
        <v>14</v>
      </c>
      <c r="E86" s="9"/>
      <c r="F86" s="9"/>
      <c r="G86" s="51">
        <v>7.1</v>
      </c>
      <c r="H86" s="51">
        <v>7.1</v>
      </c>
    </row>
    <row r="87" spans="1:8" s="61" customFormat="1" ht="44.25" customHeight="1">
      <c r="A87" s="97" t="s">
        <v>78</v>
      </c>
      <c r="B87" s="7" t="s">
        <v>244</v>
      </c>
      <c r="C87" s="7" t="s">
        <v>257</v>
      </c>
      <c r="D87" s="28">
        <v>14</v>
      </c>
      <c r="E87" s="9" t="s">
        <v>46</v>
      </c>
      <c r="F87" s="28"/>
      <c r="G87" s="51">
        <v>7.1</v>
      </c>
      <c r="H87" s="51">
        <v>7.1</v>
      </c>
    </row>
    <row r="88" spans="1:8" s="61" customFormat="1" ht="31.5" customHeight="1">
      <c r="A88" s="97" t="s">
        <v>142</v>
      </c>
      <c r="B88" s="7" t="s">
        <v>244</v>
      </c>
      <c r="C88" s="7" t="s">
        <v>257</v>
      </c>
      <c r="D88" s="28">
        <v>14</v>
      </c>
      <c r="E88" s="9" t="s">
        <v>161</v>
      </c>
      <c r="F88" s="28"/>
      <c r="G88" s="51">
        <v>7.1</v>
      </c>
      <c r="H88" s="51">
        <v>7.1</v>
      </c>
    </row>
    <row r="89" spans="1:8" s="61" customFormat="1" ht="24" customHeight="1" hidden="1">
      <c r="A89" s="136"/>
      <c r="B89" s="105"/>
      <c r="C89" s="105"/>
      <c r="D89" s="106"/>
      <c r="E89" s="107"/>
      <c r="F89" s="107"/>
      <c r="G89" s="115"/>
      <c r="H89" s="115"/>
    </row>
    <row r="90" spans="1:8" s="61" customFormat="1" ht="25.5" customHeight="1">
      <c r="A90" s="138" t="s">
        <v>181</v>
      </c>
      <c r="B90" s="7" t="s">
        <v>244</v>
      </c>
      <c r="C90" s="7" t="s">
        <v>257</v>
      </c>
      <c r="D90" s="28">
        <v>14</v>
      </c>
      <c r="E90" s="9" t="s">
        <v>161</v>
      </c>
      <c r="F90" s="9">
        <v>240</v>
      </c>
      <c r="G90" s="51">
        <v>7.1</v>
      </c>
      <c r="H90" s="51">
        <v>7.1</v>
      </c>
    </row>
    <row r="91" spans="1:8" s="61" customFormat="1" ht="13.5">
      <c r="A91" s="19" t="s">
        <v>233</v>
      </c>
      <c r="B91" s="7" t="s">
        <v>244</v>
      </c>
      <c r="C91" s="28" t="s">
        <v>223</v>
      </c>
      <c r="D91" s="28" t="s">
        <v>216</v>
      </c>
      <c r="E91" s="9"/>
      <c r="F91" s="9"/>
      <c r="G91" s="11">
        <f>G92+G97+G102</f>
        <v>25000</v>
      </c>
      <c r="H91" s="11">
        <f>H92+H97+H102</f>
        <v>27700</v>
      </c>
    </row>
    <row r="92" spans="1:8" s="60" customFormat="1" ht="13.5">
      <c r="A92" s="97" t="s">
        <v>30</v>
      </c>
      <c r="B92" s="7" t="s">
        <v>244</v>
      </c>
      <c r="C92" s="58" t="s">
        <v>222</v>
      </c>
      <c r="D92" s="58" t="s">
        <v>218</v>
      </c>
      <c r="E92" s="58"/>
      <c r="F92" s="58"/>
      <c r="G92" s="59">
        <v>300</v>
      </c>
      <c r="H92" s="59">
        <v>300</v>
      </c>
    </row>
    <row r="93" spans="1:8" s="61" customFormat="1" ht="27" customHeight="1">
      <c r="A93" s="97" t="s">
        <v>25</v>
      </c>
      <c r="B93" s="7" t="s">
        <v>244</v>
      </c>
      <c r="C93" s="28" t="s">
        <v>223</v>
      </c>
      <c r="D93" s="28" t="s">
        <v>219</v>
      </c>
      <c r="E93" s="9" t="s">
        <v>42</v>
      </c>
      <c r="F93" s="28"/>
      <c r="G93" s="59">
        <v>300</v>
      </c>
      <c r="H93" s="59">
        <v>300</v>
      </c>
    </row>
    <row r="94" spans="1:10" s="61" customFormat="1" ht="27" customHeight="1">
      <c r="A94" s="97" t="s">
        <v>234</v>
      </c>
      <c r="B94" s="7" t="s">
        <v>244</v>
      </c>
      <c r="C94" s="28" t="s">
        <v>223</v>
      </c>
      <c r="D94" s="28" t="s">
        <v>219</v>
      </c>
      <c r="E94" s="66" t="s">
        <v>150</v>
      </c>
      <c r="F94" s="28"/>
      <c r="G94" s="59">
        <v>300</v>
      </c>
      <c r="H94" s="59">
        <v>300</v>
      </c>
      <c r="J94" s="62"/>
    </row>
    <row r="95" spans="1:8" s="61" customFormat="1" ht="23.25" customHeight="1">
      <c r="A95" s="97" t="s">
        <v>235</v>
      </c>
      <c r="B95" s="7" t="s">
        <v>244</v>
      </c>
      <c r="C95" s="28" t="s">
        <v>223</v>
      </c>
      <c r="D95" s="28" t="s">
        <v>219</v>
      </c>
      <c r="E95" s="66" t="s">
        <v>137</v>
      </c>
      <c r="F95" s="28"/>
      <c r="G95" s="59">
        <v>300</v>
      </c>
      <c r="H95" s="59">
        <v>300</v>
      </c>
    </row>
    <row r="96" spans="1:10" s="61" customFormat="1" ht="39.75" customHeight="1">
      <c r="A96" s="21" t="s">
        <v>275</v>
      </c>
      <c r="B96" s="7" t="s">
        <v>244</v>
      </c>
      <c r="C96" s="28" t="s">
        <v>223</v>
      </c>
      <c r="D96" s="28" t="s">
        <v>219</v>
      </c>
      <c r="E96" s="66" t="s">
        <v>137</v>
      </c>
      <c r="F96" s="9">
        <v>810</v>
      </c>
      <c r="G96" s="59">
        <v>300</v>
      </c>
      <c r="H96" s="59">
        <v>300</v>
      </c>
      <c r="J96" s="145">
        <v>811</v>
      </c>
    </row>
    <row r="97" spans="1:8" s="60" customFormat="1" ht="13.5">
      <c r="A97" s="97" t="s">
        <v>27</v>
      </c>
      <c r="B97" s="7" t="s">
        <v>244</v>
      </c>
      <c r="C97" s="58" t="s">
        <v>222</v>
      </c>
      <c r="D97" s="58" t="s">
        <v>230</v>
      </c>
      <c r="E97" s="58"/>
      <c r="F97" s="58"/>
      <c r="G97" s="59">
        <v>22200</v>
      </c>
      <c r="H97" s="59">
        <v>24900</v>
      </c>
    </row>
    <row r="98" spans="1:8" s="61" customFormat="1" ht="31.5" customHeight="1">
      <c r="A98" s="97" t="s">
        <v>167</v>
      </c>
      <c r="B98" s="7" t="s">
        <v>244</v>
      </c>
      <c r="C98" s="28" t="s">
        <v>223</v>
      </c>
      <c r="D98" s="28" t="s">
        <v>231</v>
      </c>
      <c r="E98" s="9" t="s">
        <v>40</v>
      </c>
      <c r="F98" s="9"/>
      <c r="G98" s="59">
        <v>22200</v>
      </c>
      <c r="H98" s="59">
        <v>24900</v>
      </c>
    </row>
    <row r="99" spans="1:8" s="61" customFormat="1" ht="30" customHeight="1">
      <c r="A99" s="97" t="s">
        <v>173</v>
      </c>
      <c r="B99" s="7" t="s">
        <v>244</v>
      </c>
      <c r="C99" s="28" t="s">
        <v>223</v>
      </c>
      <c r="D99" s="28" t="s">
        <v>231</v>
      </c>
      <c r="E99" s="9" t="s">
        <v>97</v>
      </c>
      <c r="F99" s="9"/>
      <c r="G99" s="59">
        <v>22200</v>
      </c>
      <c r="H99" s="59">
        <v>24900</v>
      </c>
    </row>
    <row r="100" spans="1:8" s="61" customFormat="1" ht="24.75" customHeight="1">
      <c r="A100" s="134" t="s">
        <v>236</v>
      </c>
      <c r="B100" s="7" t="s">
        <v>244</v>
      </c>
      <c r="C100" s="28" t="s">
        <v>223</v>
      </c>
      <c r="D100" s="28" t="s">
        <v>231</v>
      </c>
      <c r="E100" s="9" t="s">
        <v>73</v>
      </c>
      <c r="F100" s="9"/>
      <c r="G100" s="59">
        <v>22200</v>
      </c>
      <c r="H100" s="59">
        <v>24900</v>
      </c>
    </row>
    <row r="101" spans="1:8" s="61" customFormat="1" ht="14.25" customHeight="1">
      <c r="A101" s="19" t="s">
        <v>181</v>
      </c>
      <c r="B101" s="7" t="s">
        <v>244</v>
      </c>
      <c r="C101" s="28" t="s">
        <v>223</v>
      </c>
      <c r="D101" s="28" t="s">
        <v>231</v>
      </c>
      <c r="E101" s="9" t="s">
        <v>73</v>
      </c>
      <c r="F101" s="9">
        <v>240</v>
      </c>
      <c r="G101" s="59">
        <v>22200</v>
      </c>
      <c r="H101" s="59">
        <v>24900</v>
      </c>
    </row>
    <row r="102" spans="1:12" s="60" customFormat="1" ht="18" customHeight="1">
      <c r="A102" s="97" t="s">
        <v>9</v>
      </c>
      <c r="B102" s="7" t="s">
        <v>244</v>
      </c>
      <c r="C102" s="58" t="s">
        <v>222</v>
      </c>
      <c r="D102" s="58">
        <v>12</v>
      </c>
      <c r="E102" s="58"/>
      <c r="F102" s="58"/>
      <c r="G102" s="59">
        <v>2500</v>
      </c>
      <c r="H102" s="59">
        <v>2500</v>
      </c>
      <c r="L102" s="63"/>
    </row>
    <row r="103" spans="1:8" s="61" customFormat="1" ht="33" customHeight="1">
      <c r="A103" s="97" t="s">
        <v>25</v>
      </c>
      <c r="B103" s="7" t="s">
        <v>244</v>
      </c>
      <c r="C103" s="28" t="s">
        <v>223</v>
      </c>
      <c r="D103" s="28">
        <v>12</v>
      </c>
      <c r="E103" s="9" t="s">
        <v>42</v>
      </c>
      <c r="F103" s="28"/>
      <c r="G103" s="59">
        <v>2500</v>
      </c>
      <c r="H103" s="59">
        <v>2500</v>
      </c>
    </row>
    <row r="104" spans="1:8" s="61" customFormat="1" ht="27.75" customHeight="1">
      <c r="A104" s="97" t="s">
        <v>79</v>
      </c>
      <c r="B104" s="7" t="s">
        <v>244</v>
      </c>
      <c r="C104" s="28" t="s">
        <v>223</v>
      </c>
      <c r="D104" s="28">
        <v>12</v>
      </c>
      <c r="E104" s="66" t="s">
        <v>153</v>
      </c>
      <c r="F104" s="9"/>
      <c r="G104" s="59">
        <v>2500</v>
      </c>
      <c r="H104" s="59">
        <v>2500</v>
      </c>
    </row>
    <row r="105" spans="1:8" s="61" customFormat="1" ht="28.5" customHeight="1">
      <c r="A105" s="97" t="s">
        <v>154</v>
      </c>
      <c r="B105" s="7" t="s">
        <v>244</v>
      </c>
      <c r="C105" s="28" t="s">
        <v>223</v>
      </c>
      <c r="D105" s="28">
        <v>12</v>
      </c>
      <c r="E105" s="66" t="s">
        <v>138</v>
      </c>
      <c r="F105" s="9"/>
      <c r="G105" s="59">
        <v>2500</v>
      </c>
      <c r="H105" s="59">
        <v>2500</v>
      </c>
    </row>
    <row r="106" spans="1:8" s="61" customFormat="1" ht="15" customHeight="1">
      <c r="A106" s="97" t="s">
        <v>238</v>
      </c>
      <c r="B106" s="7" t="s">
        <v>244</v>
      </c>
      <c r="C106" s="28" t="s">
        <v>223</v>
      </c>
      <c r="D106" s="28">
        <v>12</v>
      </c>
      <c r="E106" s="66" t="s">
        <v>138</v>
      </c>
      <c r="F106" s="9">
        <v>240</v>
      </c>
      <c r="G106" s="59">
        <v>2500</v>
      </c>
      <c r="H106" s="59">
        <v>2500</v>
      </c>
    </row>
    <row r="107" spans="1:10" s="61" customFormat="1" ht="13.5">
      <c r="A107" s="97" t="s">
        <v>239</v>
      </c>
      <c r="B107" s="7" t="s">
        <v>244</v>
      </c>
      <c r="C107" s="28" t="s">
        <v>240</v>
      </c>
      <c r="D107" s="28" t="s">
        <v>216</v>
      </c>
      <c r="E107" s="66"/>
      <c r="F107" s="9"/>
      <c r="G107" s="11">
        <f>G108+G121+G141</f>
        <v>64142.3</v>
      </c>
      <c r="H107" s="11">
        <f>H108+H121+H141</f>
        <v>64683</v>
      </c>
      <c r="J107" s="62"/>
    </row>
    <row r="108" spans="1:13" s="60" customFormat="1" ht="14.25" customHeight="1">
      <c r="A108" s="97" t="s">
        <v>34</v>
      </c>
      <c r="B108" s="7" t="s">
        <v>244</v>
      </c>
      <c r="C108" s="58" t="s">
        <v>241</v>
      </c>
      <c r="D108" s="58" t="s">
        <v>217</v>
      </c>
      <c r="E108" s="58"/>
      <c r="F108" s="58"/>
      <c r="G108" s="59">
        <f>G116+G120+G114+G117</f>
        <v>925.3</v>
      </c>
      <c r="H108" s="59">
        <f>H116+H120+H114+H117</f>
        <v>825.3</v>
      </c>
      <c r="J108" s="67"/>
      <c r="K108" s="67"/>
      <c r="L108" s="67"/>
      <c r="M108" s="67"/>
    </row>
    <row r="109" spans="1:13" s="61" customFormat="1" ht="24" customHeight="1">
      <c r="A109" s="97" t="s">
        <v>25</v>
      </c>
      <c r="B109" s="7" t="s">
        <v>244</v>
      </c>
      <c r="C109" s="7" t="s">
        <v>245</v>
      </c>
      <c r="D109" s="28" t="s">
        <v>215</v>
      </c>
      <c r="E109" s="9" t="s">
        <v>42</v>
      </c>
      <c r="F109" s="28"/>
      <c r="G109" s="51">
        <f>G116+G118+G120</f>
        <v>925.3</v>
      </c>
      <c r="H109" s="51">
        <f>H116+H118+H120</f>
        <v>825.3</v>
      </c>
      <c r="J109" s="68"/>
      <c r="K109" s="68"/>
      <c r="L109" s="68"/>
      <c r="M109" s="68"/>
    </row>
    <row r="110" spans="1:15" s="61" customFormat="1" ht="30" customHeight="1">
      <c r="A110" s="97" t="s">
        <v>242</v>
      </c>
      <c r="B110" s="7" t="s">
        <v>244</v>
      </c>
      <c r="C110" s="7" t="s">
        <v>245</v>
      </c>
      <c r="D110" s="28" t="s">
        <v>215</v>
      </c>
      <c r="E110" s="9" t="s">
        <v>155</v>
      </c>
      <c r="F110" s="9"/>
      <c r="G110" s="51">
        <f>G115</f>
        <v>300</v>
      </c>
      <c r="H110" s="51">
        <f>H115</f>
        <v>200</v>
      </c>
      <c r="J110" s="189"/>
      <c r="K110" s="189"/>
      <c r="L110" s="189"/>
      <c r="M110" s="189"/>
      <c r="N110" s="69"/>
      <c r="O110" s="70"/>
    </row>
    <row r="111" spans="1:13" s="61" customFormat="1" ht="30" customHeight="1" hidden="1">
      <c r="A111" s="21" t="s">
        <v>200</v>
      </c>
      <c r="B111" s="7" t="s">
        <v>244</v>
      </c>
      <c r="C111" s="7" t="s">
        <v>245</v>
      </c>
      <c r="D111" s="28" t="s">
        <v>215</v>
      </c>
      <c r="E111" s="9" t="s">
        <v>139</v>
      </c>
      <c r="F111" s="9"/>
      <c r="G111" s="11"/>
      <c r="H111" s="51"/>
      <c r="K111" s="71"/>
      <c r="L111" s="71"/>
      <c r="M111" s="71"/>
    </row>
    <row r="112" spans="1:13" s="61" customFormat="1" ht="24" customHeight="1" hidden="1">
      <c r="A112" s="21" t="s">
        <v>80</v>
      </c>
      <c r="B112" s="7" t="s">
        <v>244</v>
      </c>
      <c r="C112" s="28" t="s">
        <v>240</v>
      </c>
      <c r="D112" s="28" t="s">
        <v>215</v>
      </c>
      <c r="E112" s="9" t="s">
        <v>139</v>
      </c>
      <c r="F112" s="84">
        <v>410</v>
      </c>
      <c r="G112" s="86"/>
      <c r="H112" s="51"/>
      <c r="J112" s="68"/>
      <c r="K112" s="68"/>
      <c r="L112" s="68"/>
      <c r="M112" s="68"/>
    </row>
    <row r="113" spans="1:13" s="61" customFormat="1" ht="16.5" customHeight="1" hidden="1">
      <c r="A113" s="21" t="s">
        <v>200</v>
      </c>
      <c r="B113" s="7" t="s">
        <v>244</v>
      </c>
      <c r="C113" s="28" t="s">
        <v>240</v>
      </c>
      <c r="D113" s="28" t="s">
        <v>215</v>
      </c>
      <c r="E113" s="9" t="s">
        <v>271</v>
      </c>
      <c r="F113" s="84"/>
      <c r="G113" s="86"/>
      <c r="H113" s="51"/>
      <c r="J113" s="68"/>
      <c r="K113" s="68"/>
      <c r="L113" s="68"/>
      <c r="M113" s="68"/>
    </row>
    <row r="114" spans="1:13" s="61" customFormat="1" ht="15.75" customHeight="1" hidden="1">
      <c r="A114" s="97" t="s">
        <v>243</v>
      </c>
      <c r="B114" s="7" t="s">
        <v>244</v>
      </c>
      <c r="C114" s="28" t="s">
        <v>240</v>
      </c>
      <c r="D114" s="28" t="s">
        <v>215</v>
      </c>
      <c r="E114" s="9" t="s">
        <v>271</v>
      </c>
      <c r="F114" s="9">
        <v>410</v>
      </c>
      <c r="G114" s="11"/>
      <c r="H114" s="51"/>
      <c r="J114" s="68"/>
      <c r="K114" s="68"/>
      <c r="L114" s="68"/>
      <c r="M114" s="68"/>
    </row>
    <row r="115" spans="1:13" s="61" customFormat="1" ht="13.5">
      <c r="A115" s="19" t="s">
        <v>201</v>
      </c>
      <c r="B115" s="7" t="s">
        <v>244</v>
      </c>
      <c r="C115" s="28" t="s">
        <v>240</v>
      </c>
      <c r="D115" s="28" t="s">
        <v>215</v>
      </c>
      <c r="E115" s="9" t="s">
        <v>202</v>
      </c>
      <c r="F115" s="9"/>
      <c r="G115" s="11">
        <v>300</v>
      </c>
      <c r="H115" s="11">
        <v>200</v>
      </c>
      <c r="J115" s="68"/>
      <c r="K115" s="68"/>
      <c r="L115" s="68"/>
      <c r="M115" s="68"/>
    </row>
    <row r="116" spans="1:13" s="61" customFormat="1" ht="27">
      <c r="A116" s="19" t="s">
        <v>181</v>
      </c>
      <c r="B116" s="7" t="s">
        <v>244</v>
      </c>
      <c r="C116" s="28" t="s">
        <v>240</v>
      </c>
      <c r="D116" s="28" t="s">
        <v>215</v>
      </c>
      <c r="E116" s="9" t="s">
        <v>202</v>
      </c>
      <c r="F116" s="9">
        <v>240</v>
      </c>
      <c r="G116" s="11">
        <v>300</v>
      </c>
      <c r="H116" s="11">
        <v>200</v>
      </c>
      <c r="J116" s="68"/>
      <c r="K116" s="68"/>
      <c r="L116" s="68"/>
      <c r="M116" s="68"/>
    </row>
    <row r="117" spans="1:13" s="61" customFormat="1" ht="21.75" customHeight="1" hidden="1">
      <c r="A117" s="21" t="s">
        <v>204</v>
      </c>
      <c r="B117" s="7" t="s">
        <v>244</v>
      </c>
      <c r="C117" s="28" t="s">
        <v>240</v>
      </c>
      <c r="D117" s="28" t="s">
        <v>215</v>
      </c>
      <c r="E117" s="14" t="s">
        <v>203</v>
      </c>
      <c r="F117" s="9"/>
      <c r="G117" s="11"/>
      <c r="H117" s="11"/>
      <c r="J117" s="68"/>
      <c r="K117" s="68"/>
      <c r="L117" s="68"/>
      <c r="M117" s="68"/>
    </row>
    <row r="118" spans="1:13" s="61" customFormat="1" ht="34.5" customHeight="1" hidden="1">
      <c r="A118" s="21" t="s">
        <v>275</v>
      </c>
      <c r="B118" s="7" t="s">
        <v>244</v>
      </c>
      <c r="C118" s="28" t="s">
        <v>240</v>
      </c>
      <c r="D118" s="28" t="s">
        <v>215</v>
      </c>
      <c r="E118" s="14" t="s">
        <v>203</v>
      </c>
      <c r="F118" s="9">
        <v>810</v>
      </c>
      <c r="G118" s="11"/>
      <c r="H118" s="11"/>
      <c r="J118" s="112">
        <v>812</v>
      </c>
      <c r="K118" s="2"/>
      <c r="L118" s="2"/>
      <c r="M118" s="2"/>
    </row>
    <row r="119" spans="1:13" s="61" customFormat="1" ht="14.25" customHeight="1">
      <c r="A119" s="21" t="s">
        <v>205</v>
      </c>
      <c r="B119" s="7" t="s">
        <v>244</v>
      </c>
      <c r="C119" s="28" t="s">
        <v>240</v>
      </c>
      <c r="D119" s="28" t="s">
        <v>215</v>
      </c>
      <c r="E119" s="66" t="s">
        <v>206</v>
      </c>
      <c r="F119" s="9"/>
      <c r="G119" s="11">
        <v>625.3</v>
      </c>
      <c r="H119" s="11">
        <v>625.3</v>
      </c>
      <c r="J119" s="15"/>
      <c r="K119" s="15"/>
      <c r="L119" s="15"/>
      <c r="M119" s="15"/>
    </row>
    <row r="120" spans="1:13" s="61" customFormat="1" ht="16.5" customHeight="1">
      <c r="A120" s="19" t="s">
        <v>181</v>
      </c>
      <c r="B120" s="7" t="s">
        <v>244</v>
      </c>
      <c r="C120" s="28" t="s">
        <v>240</v>
      </c>
      <c r="D120" s="28" t="s">
        <v>215</v>
      </c>
      <c r="E120" s="66" t="s">
        <v>206</v>
      </c>
      <c r="F120" s="9">
        <v>240</v>
      </c>
      <c r="G120" s="11">
        <v>625.3</v>
      </c>
      <c r="H120" s="11">
        <v>625.3</v>
      </c>
      <c r="J120" s="190"/>
      <c r="K120" s="190"/>
      <c r="L120" s="190"/>
      <c r="M120" s="190"/>
    </row>
    <row r="121" spans="1:13" s="60" customFormat="1" ht="13.5">
      <c r="A121" s="97" t="s">
        <v>5</v>
      </c>
      <c r="B121" s="7" t="s">
        <v>244</v>
      </c>
      <c r="C121" s="58" t="s">
        <v>241</v>
      </c>
      <c r="D121" s="58" t="s">
        <v>218</v>
      </c>
      <c r="E121" s="23"/>
      <c r="F121" s="23"/>
      <c r="G121" s="72">
        <f>G122</f>
        <v>22200</v>
      </c>
      <c r="H121" s="72">
        <f>H122</f>
        <v>22200</v>
      </c>
      <c r="J121" s="67"/>
      <c r="K121" s="67"/>
      <c r="L121" s="67"/>
      <c r="M121" s="67"/>
    </row>
    <row r="122" spans="1:13" s="61" customFormat="1" ht="42" customHeight="1">
      <c r="A122" s="97" t="s">
        <v>261</v>
      </c>
      <c r="B122" s="7" t="s">
        <v>244</v>
      </c>
      <c r="C122" s="28" t="s">
        <v>240</v>
      </c>
      <c r="D122" s="28" t="s">
        <v>219</v>
      </c>
      <c r="E122" s="9" t="s">
        <v>38</v>
      </c>
      <c r="F122" s="9"/>
      <c r="G122" s="51">
        <f>G125+G133+G136+G128+G130</f>
        <v>22200</v>
      </c>
      <c r="H122" s="51">
        <f>H125+H133+H136+H128+H130</f>
        <v>22200</v>
      </c>
      <c r="J122" s="111"/>
      <c r="K122" s="68"/>
      <c r="L122" s="68"/>
      <c r="M122" s="68"/>
    </row>
    <row r="123" spans="1:8" s="61" customFormat="1" ht="27" customHeight="1">
      <c r="A123" s="97" t="s">
        <v>170</v>
      </c>
      <c r="B123" s="7" t="s">
        <v>244</v>
      </c>
      <c r="C123" s="28" t="s">
        <v>240</v>
      </c>
      <c r="D123" s="28" t="s">
        <v>219</v>
      </c>
      <c r="E123" s="9" t="s">
        <v>91</v>
      </c>
      <c r="F123" s="9"/>
      <c r="G123" s="11">
        <v>500</v>
      </c>
      <c r="H123" s="51">
        <v>500</v>
      </c>
    </row>
    <row r="124" spans="1:8" s="61" customFormat="1" ht="12" customHeight="1">
      <c r="A124" s="97" t="s">
        <v>92</v>
      </c>
      <c r="B124" s="7" t="s">
        <v>244</v>
      </c>
      <c r="C124" s="28" t="s">
        <v>240</v>
      </c>
      <c r="D124" s="28" t="s">
        <v>219</v>
      </c>
      <c r="E124" s="9" t="s">
        <v>72</v>
      </c>
      <c r="F124" s="9"/>
      <c r="G124" s="11">
        <v>500</v>
      </c>
      <c r="H124" s="51">
        <v>500</v>
      </c>
    </row>
    <row r="125" spans="1:8" s="61" customFormat="1" ht="18" customHeight="1">
      <c r="A125" s="19" t="s">
        <v>181</v>
      </c>
      <c r="B125" s="7" t="s">
        <v>244</v>
      </c>
      <c r="C125" s="28" t="s">
        <v>240</v>
      </c>
      <c r="D125" s="28" t="s">
        <v>219</v>
      </c>
      <c r="E125" s="9" t="s">
        <v>72</v>
      </c>
      <c r="F125" s="9">
        <v>240</v>
      </c>
      <c r="G125" s="11">
        <v>500</v>
      </c>
      <c r="H125" s="51">
        <v>500</v>
      </c>
    </row>
    <row r="126" spans="1:8" s="61" customFormat="1" ht="21.75" customHeight="1" hidden="1">
      <c r="A126" s="139" t="s">
        <v>243</v>
      </c>
      <c r="B126" s="7" t="s">
        <v>244</v>
      </c>
      <c r="C126" s="7" t="s">
        <v>245</v>
      </c>
      <c r="D126" s="7" t="s">
        <v>246</v>
      </c>
      <c r="E126" s="9" t="s">
        <v>72</v>
      </c>
      <c r="F126" s="9">
        <v>410</v>
      </c>
      <c r="G126" s="11">
        <v>0</v>
      </c>
      <c r="H126" s="11">
        <v>0</v>
      </c>
    </row>
    <row r="127" spans="1:8" s="61" customFormat="1" ht="18.75" customHeight="1" hidden="1">
      <c r="A127" s="97" t="s">
        <v>269</v>
      </c>
      <c r="B127" s="7" t="s">
        <v>244</v>
      </c>
      <c r="C127" s="7" t="s">
        <v>245</v>
      </c>
      <c r="D127" s="7" t="s">
        <v>246</v>
      </c>
      <c r="E127" s="9" t="s">
        <v>270</v>
      </c>
      <c r="F127" s="9"/>
      <c r="G127" s="11">
        <v>0</v>
      </c>
      <c r="H127" s="11">
        <v>0</v>
      </c>
    </row>
    <row r="128" spans="1:8" s="61" customFormat="1" ht="18.75" customHeight="1" hidden="1">
      <c r="A128" s="139" t="s">
        <v>243</v>
      </c>
      <c r="B128" s="7" t="s">
        <v>244</v>
      </c>
      <c r="C128" s="7" t="s">
        <v>245</v>
      </c>
      <c r="D128" s="7" t="s">
        <v>246</v>
      </c>
      <c r="E128" s="9" t="s">
        <v>270</v>
      </c>
      <c r="F128" s="9">
        <v>410</v>
      </c>
      <c r="G128" s="11">
        <v>0</v>
      </c>
      <c r="H128" s="11">
        <v>0</v>
      </c>
    </row>
    <row r="129" spans="1:8" s="61" customFormat="1" ht="27" customHeight="1" hidden="1">
      <c r="A129" s="140" t="s">
        <v>273</v>
      </c>
      <c r="B129" s="7" t="s">
        <v>244</v>
      </c>
      <c r="C129" s="7" t="s">
        <v>245</v>
      </c>
      <c r="D129" s="7" t="s">
        <v>246</v>
      </c>
      <c r="E129" s="9" t="s">
        <v>274</v>
      </c>
      <c r="F129" s="9"/>
      <c r="G129" s="11">
        <v>0</v>
      </c>
      <c r="H129" s="11">
        <v>0</v>
      </c>
    </row>
    <row r="130" spans="1:8" s="61" customFormat="1" ht="26.25" customHeight="1" hidden="1">
      <c r="A130" s="139" t="s">
        <v>243</v>
      </c>
      <c r="B130" s="7" t="s">
        <v>244</v>
      </c>
      <c r="C130" s="7" t="s">
        <v>245</v>
      </c>
      <c r="D130" s="7" t="s">
        <v>246</v>
      </c>
      <c r="E130" s="9" t="s">
        <v>274</v>
      </c>
      <c r="F130" s="9">
        <v>410</v>
      </c>
      <c r="G130" s="11">
        <v>0</v>
      </c>
      <c r="H130" s="11">
        <v>0</v>
      </c>
    </row>
    <row r="131" spans="1:8" s="61" customFormat="1" ht="30" customHeight="1">
      <c r="A131" s="97" t="s">
        <v>171</v>
      </c>
      <c r="B131" s="7" t="s">
        <v>244</v>
      </c>
      <c r="C131" s="28" t="s">
        <v>240</v>
      </c>
      <c r="D131" s="28" t="s">
        <v>219</v>
      </c>
      <c r="E131" s="10" t="s">
        <v>93</v>
      </c>
      <c r="F131" s="9"/>
      <c r="G131" s="11">
        <v>20600</v>
      </c>
      <c r="H131" s="11">
        <v>20600</v>
      </c>
    </row>
    <row r="132" spans="1:8" s="61" customFormat="1" ht="15.75" customHeight="1">
      <c r="A132" s="97" t="s">
        <v>101</v>
      </c>
      <c r="B132" s="7" t="s">
        <v>244</v>
      </c>
      <c r="C132" s="28" t="s">
        <v>240</v>
      </c>
      <c r="D132" s="28" t="s">
        <v>219</v>
      </c>
      <c r="E132" s="10" t="s">
        <v>115</v>
      </c>
      <c r="F132" s="9"/>
      <c r="G132" s="11">
        <v>20600</v>
      </c>
      <c r="H132" s="11">
        <v>20600</v>
      </c>
    </row>
    <row r="133" spans="1:8" s="61" customFormat="1" ht="17.25" customHeight="1">
      <c r="A133" s="19" t="s">
        <v>181</v>
      </c>
      <c r="B133" s="7" t="s">
        <v>244</v>
      </c>
      <c r="C133" s="28" t="s">
        <v>240</v>
      </c>
      <c r="D133" s="28" t="s">
        <v>219</v>
      </c>
      <c r="E133" s="9" t="s">
        <v>115</v>
      </c>
      <c r="F133" s="9">
        <v>240</v>
      </c>
      <c r="G133" s="11">
        <v>20600</v>
      </c>
      <c r="H133" s="11">
        <v>20600</v>
      </c>
    </row>
    <row r="134" spans="1:8" s="61" customFormat="1" ht="30" customHeight="1">
      <c r="A134" s="97" t="s">
        <v>172</v>
      </c>
      <c r="B134" s="7" t="s">
        <v>244</v>
      </c>
      <c r="C134" s="28" t="s">
        <v>240</v>
      </c>
      <c r="D134" s="28" t="s">
        <v>219</v>
      </c>
      <c r="E134" s="9" t="s">
        <v>94</v>
      </c>
      <c r="F134" s="9"/>
      <c r="G134" s="11">
        <v>1100</v>
      </c>
      <c r="H134" s="51">
        <v>1100</v>
      </c>
    </row>
    <row r="135" spans="1:8" s="61" customFormat="1" ht="15.75" customHeight="1">
      <c r="A135" s="97" t="s">
        <v>95</v>
      </c>
      <c r="B135" s="7" t="s">
        <v>244</v>
      </c>
      <c r="C135" s="28" t="s">
        <v>240</v>
      </c>
      <c r="D135" s="28" t="s">
        <v>219</v>
      </c>
      <c r="E135" s="9" t="s">
        <v>116</v>
      </c>
      <c r="F135" s="9"/>
      <c r="G135" s="11">
        <v>1100</v>
      </c>
      <c r="H135" s="51">
        <v>1100</v>
      </c>
    </row>
    <row r="136" spans="1:11" s="61" customFormat="1" ht="12" customHeight="1">
      <c r="A136" s="19" t="s">
        <v>181</v>
      </c>
      <c r="B136" s="7" t="s">
        <v>244</v>
      </c>
      <c r="C136" s="28" t="s">
        <v>240</v>
      </c>
      <c r="D136" s="28" t="s">
        <v>219</v>
      </c>
      <c r="E136" s="9" t="s">
        <v>116</v>
      </c>
      <c r="F136" s="9">
        <v>240</v>
      </c>
      <c r="G136" s="11">
        <v>1100</v>
      </c>
      <c r="H136" s="51">
        <v>1100</v>
      </c>
      <c r="K136" s="68"/>
    </row>
    <row r="137" spans="1:8" s="61" customFormat="1" ht="13.5" hidden="1">
      <c r="A137" s="97" t="s">
        <v>243</v>
      </c>
      <c r="B137" s="7" t="s">
        <v>244</v>
      </c>
      <c r="C137" s="28" t="s">
        <v>240</v>
      </c>
      <c r="D137" s="28" t="s">
        <v>219</v>
      </c>
      <c r="E137" s="9" t="s">
        <v>116</v>
      </c>
      <c r="F137" s="9">
        <v>410</v>
      </c>
      <c r="G137" s="11"/>
      <c r="H137" s="51"/>
    </row>
    <row r="138" spans="1:8" s="61" customFormat="1" ht="19.5" customHeight="1" hidden="1">
      <c r="A138" s="97" t="s">
        <v>264</v>
      </c>
      <c r="B138" s="7" t="s">
        <v>244</v>
      </c>
      <c r="C138" s="28" t="s">
        <v>240</v>
      </c>
      <c r="D138" s="28" t="s">
        <v>219</v>
      </c>
      <c r="E138" s="9" t="s">
        <v>265</v>
      </c>
      <c r="F138" s="9"/>
      <c r="G138" s="11"/>
      <c r="H138" s="51"/>
    </row>
    <row r="139" spans="1:8" s="61" customFormat="1" ht="15" customHeight="1" hidden="1">
      <c r="A139" s="97" t="s">
        <v>266</v>
      </c>
      <c r="B139" s="7" t="s">
        <v>244</v>
      </c>
      <c r="C139" s="28" t="s">
        <v>240</v>
      </c>
      <c r="D139" s="28" t="s">
        <v>219</v>
      </c>
      <c r="E139" s="9" t="s">
        <v>267</v>
      </c>
      <c r="F139" s="9"/>
      <c r="G139" s="11"/>
      <c r="H139" s="51"/>
    </row>
    <row r="140" spans="1:8" s="61" customFormat="1" ht="19.5" customHeight="1" hidden="1">
      <c r="A140" s="19" t="s">
        <v>181</v>
      </c>
      <c r="B140" s="7" t="s">
        <v>244</v>
      </c>
      <c r="C140" s="28" t="s">
        <v>240</v>
      </c>
      <c r="D140" s="28" t="s">
        <v>219</v>
      </c>
      <c r="E140" s="9" t="s">
        <v>267</v>
      </c>
      <c r="F140" s="9">
        <v>240</v>
      </c>
      <c r="G140" s="11"/>
      <c r="H140" s="51"/>
    </row>
    <row r="141" spans="1:8" s="60" customFormat="1" ht="13.5">
      <c r="A141" s="97" t="s">
        <v>6</v>
      </c>
      <c r="B141" s="7" t="s">
        <v>244</v>
      </c>
      <c r="C141" s="58" t="s">
        <v>241</v>
      </c>
      <c r="D141" s="58" t="s">
        <v>220</v>
      </c>
      <c r="E141" s="58"/>
      <c r="F141" s="58"/>
      <c r="G141" s="59">
        <f>G142</f>
        <v>41017</v>
      </c>
      <c r="H141" s="59">
        <f>H142</f>
        <v>41657.7</v>
      </c>
    </row>
    <row r="142" spans="1:10" s="61" customFormat="1" ht="30" customHeight="1">
      <c r="A142" s="97" t="s">
        <v>167</v>
      </c>
      <c r="B142" s="7" t="s">
        <v>244</v>
      </c>
      <c r="C142" s="28" t="s">
        <v>240</v>
      </c>
      <c r="D142" s="28" t="s">
        <v>221</v>
      </c>
      <c r="E142" s="9" t="s">
        <v>40</v>
      </c>
      <c r="F142" s="28"/>
      <c r="G142" s="51">
        <f>G143+G148</f>
        <v>41017</v>
      </c>
      <c r="H142" s="51">
        <f>H143+H148</f>
        <v>41657.7</v>
      </c>
      <c r="J142" s="62"/>
    </row>
    <row r="143" spans="1:8" s="61" customFormat="1" ht="14.25" customHeight="1">
      <c r="A143" s="97" t="s">
        <v>174</v>
      </c>
      <c r="B143" s="7" t="s">
        <v>244</v>
      </c>
      <c r="C143" s="28" t="s">
        <v>240</v>
      </c>
      <c r="D143" s="28" t="s">
        <v>221</v>
      </c>
      <c r="E143" s="9" t="s">
        <v>99</v>
      </c>
      <c r="F143" s="9"/>
      <c r="G143" s="51">
        <f>G144+G146</f>
        <v>11787</v>
      </c>
      <c r="H143" s="51">
        <f>H144+H146</f>
        <v>12427.7</v>
      </c>
    </row>
    <row r="144" spans="1:8" s="61" customFormat="1" ht="17.25" customHeight="1">
      <c r="A144" s="97" t="s">
        <v>102</v>
      </c>
      <c r="B144" s="7" t="s">
        <v>244</v>
      </c>
      <c r="C144" s="28" t="s">
        <v>240</v>
      </c>
      <c r="D144" s="28" t="s">
        <v>221</v>
      </c>
      <c r="E144" s="9" t="s">
        <v>100</v>
      </c>
      <c r="F144" s="9"/>
      <c r="G144" s="11">
        <v>3687</v>
      </c>
      <c r="H144" s="51">
        <v>4127.7</v>
      </c>
    </row>
    <row r="145" spans="1:8" s="61" customFormat="1" ht="18" customHeight="1">
      <c r="A145" s="19" t="s">
        <v>181</v>
      </c>
      <c r="B145" s="7" t="s">
        <v>244</v>
      </c>
      <c r="C145" s="28" t="s">
        <v>240</v>
      </c>
      <c r="D145" s="28" t="s">
        <v>221</v>
      </c>
      <c r="E145" s="9" t="s">
        <v>100</v>
      </c>
      <c r="F145" s="9">
        <v>240</v>
      </c>
      <c r="G145" s="11">
        <v>3687</v>
      </c>
      <c r="H145" s="51">
        <v>4127.7</v>
      </c>
    </row>
    <row r="146" spans="1:8" s="61" customFormat="1" ht="17.25" customHeight="1">
      <c r="A146" s="97" t="s">
        <v>104</v>
      </c>
      <c r="B146" s="7" t="s">
        <v>244</v>
      </c>
      <c r="C146" s="28" t="s">
        <v>240</v>
      </c>
      <c r="D146" s="28" t="s">
        <v>221</v>
      </c>
      <c r="E146" s="9" t="s">
        <v>105</v>
      </c>
      <c r="F146" s="9"/>
      <c r="G146" s="11">
        <v>8100</v>
      </c>
      <c r="H146" s="51">
        <v>8300</v>
      </c>
    </row>
    <row r="147" spans="1:8" s="61" customFormat="1" ht="27">
      <c r="A147" s="19" t="s">
        <v>181</v>
      </c>
      <c r="B147" s="7" t="s">
        <v>244</v>
      </c>
      <c r="C147" s="28" t="s">
        <v>240</v>
      </c>
      <c r="D147" s="28" t="s">
        <v>221</v>
      </c>
      <c r="E147" s="9" t="s">
        <v>105</v>
      </c>
      <c r="F147" s="9">
        <v>240</v>
      </c>
      <c r="G147" s="11">
        <v>8100</v>
      </c>
      <c r="H147" s="51">
        <v>8300</v>
      </c>
    </row>
    <row r="148" spans="1:8" s="61" customFormat="1" ht="12.75" customHeight="1">
      <c r="A148" s="97" t="s">
        <v>247</v>
      </c>
      <c r="B148" s="7" t="s">
        <v>244</v>
      </c>
      <c r="C148" s="28" t="s">
        <v>240</v>
      </c>
      <c r="D148" s="28" t="s">
        <v>221</v>
      </c>
      <c r="E148" s="6" t="s">
        <v>106</v>
      </c>
      <c r="F148" s="9"/>
      <c r="G148" s="51">
        <f>G159+G157+G155+G153+G151+G149+G165+G167+G161+G163</f>
        <v>29230</v>
      </c>
      <c r="H148" s="51">
        <f>H159+H157+H155+H153+H151+H149+H165+H167+H161+H163</f>
        <v>29230</v>
      </c>
    </row>
    <row r="149" spans="1:8" s="61" customFormat="1" ht="13.5">
      <c r="A149" s="97" t="s">
        <v>107</v>
      </c>
      <c r="B149" s="7" t="s">
        <v>244</v>
      </c>
      <c r="C149" s="28" t="s">
        <v>240</v>
      </c>
      <c r="D149" s="28" t="s">
        <v>221</v>
      </c>
      <c r="E149" s="9" t="s">
        <v>108</v>
      </c>
      <c r="F149" s="9"/>
      <c r="G149" s="11">
        <v>500</v>
      </c>
      <c r="H149" s="51">
        <v>500</v>
      </c>
    </row>
    <row r="150" spans="1:8" s="61" customFormat="1" ht="18" customHeight="1">
      <c r="A150" s="19" t="s">
        <v>181</v>
      </c>
      <c r="B150" s="7" t="s">
        <v>244</v>
      </c>
      <c r="C150" s="28" t="s">
        <v>240</v>
      </c>
      <c r="D150" s="28" t="s">
        <v>221</v>
      </c>
      <c r="E150" s="9" t="s">
        <v>108</v>
      </c>
      <c r="F150" s="9">
        <v>240</v>
      </c>
      <c r="G150" s="11">
        <v>500</v>
      </c>
      <c r="H150" s="51">
        <v>500</v>
      </c>
    </row>
    <row r="151" spans="1:8" s="61" customFormat="1" ht="14.25" customHeight="1">
      <c r="A151" s="97" t="s">
        <v>110</v>
      </c>
      <c r="B151" s="7" t="s">
        <v>244</v>
      </c>
      <c r="C151" s="28" t="s">
        <v>240</v>
      </c>
      <c r="D151" s="28" t="s">
        <v>221</v>
      </c>
      <c r="E151" s="9" t="s">
        <v>111</v>
      </c>
      <c r="F151" s="28"/>
      <c r="G151" s="51">
        <v>7800</v>
      </c>
      <c r="H151" s="51">
        <v>7800</v>
      </c>
    </row>
    <row r="152" spans="1:8" s="61" customFormat="1" ht="27">
      <c r="A152" s="19" t="s">
        <v>181</v>
      </c>
      <c r="B152" s="7" t="s">
        <v>244</v>
      </c>
      <c r="C152" s="28" t="s">
        <v>240</v>
      </c>
      <c r="D152" s="28" t="s">
        <v>221</v>
      </c>
      <c r="E152" s="9" t="s">
        <v>111</v>
      </c>
      <c r="F152" s="28">
        <v>240</v>
      </c>
      <c r="G152" s="51">
        <v>7800</v>
      </c>
      <c r="H152" s="51">
        <v>7800</v>
      </c>
    </row>
    <row r="153" spans="1:8" s="61" customFormat="1" ht="13.5">
      <c r="A153" s="97" t="s">
        <v>117</v>
      </c>
      <c r="B153" s="7" t="s">
        <v>244</v>
      </c>
      <c r="C153" s="28" t="s">
        <v>240</v>
      </c>
      <c r="D153" s="28" t="s">
        <v>221</v>
      </c>
      <c r="E153" s="9" t="s">
        <v>112</v>
      </c>
      <c r="F153" s="9"/>
      <c r="G153" s="51">
        <v>1500</v>
      </c>
      <c r="H153" s="51">
        <v>1500</v>
      </c>
    </row>
    <row r="154" spans="1:8" s="61" customFormat="1" ht="15.75" customHeight="1">
      <c r="A154" s="19" t="s">
        <v>181</v>
      </c>
      <c r="B154" s="7" t="s">
        <v>244</v>
      </c>
      <c r="C154" s="28" t="s">
        <v>240</v>
      </c>
      <c r="D154" s="28" t="s">
        <v>221</v>
      </c>
      <c r="E154" s="9" t="s">
        <v>112</v>
      </c>
      <c r="F154" s="9">
        <v>240</v>
      </c>
      <c r="G154" s="51">
        <v>1500</v>
      </c>
      <c r="H154" s="51">
        <v>1500</v>
      </c>
    </row>
    <row r="155" spans="1:8" s="61" customFormat="1" ht="12" customHeight="1">
      <c r="A155" s="97" t="s">
        <v>324</v>
      </c>
      <c r="B155" s="7" t="s">
        <v>244</v>
      </c>
      <c r="C155" s="28" t="s">
        <v>240</v>
      </c>
      <c r="D155" s="28" t="s">
        <v>221</v>
      </c>
      <c r="E155" s="9" t="s">
        <v>113</v>
      </c>
      <c r="F155" s="9"/>
      <c r="G155" s="11">
        <v>6500</v>
      </c>
      <c r="H155" s="51">
        <v>6500</v>
      </c>
    </row>
    <row r="156" spans="1:8" s="61" customFormat="1" ht="12.75" customHeight="1">
      <c r="A156" s="19" t="s">
        <v>181</v>
      </c>
      <c r="B156" s="7" t="s">
        <v>244</v>
      </c>
      <c r="C156" s="28" t="s">
        <v>240</v>
      </c>
      <c r="D156" s="28" t="s">
        <v>221</v>
      </c>
      <c r="E156" s="9" t="s">
        <v>113</v>
      </c>
      <c r="F156" s="9">
        <v>240</v>
      </c>
      <c r="G156" s="11">
        <v>6500</v>
      </c>
      <c r="H156" s="51">
        <v>6500</v>
      </c>
    </row>
    <row r="157" spans="1:8" s="61" customFormat="1" ht="18" customHeight="1">
      <c r="A157" s="97" t="s">
        <v>248</v>
      </c>
      <c r="B157" s="7" t="s">
        <v>244</v>
      </c>
      <c r="C157" s="28" t="s">
        <v>240</v>
      </c>
      <c r="D157" s="28" t="s">
        <v>221</v>
      </c>
      <c r="E157" s="9" t="s">
        <v>118</v>
      </c>
      <c r="F157" s="9"/>
      <c r="G157" s="11">
        <v>250</v>
      </c>
      <c r="H157" s="51">
        <v>250</v>
      </c>
    </row>
    <row r="158" spans="1:8" s="61" customFormat="1" ht="15" customHeight="1">
      <c r="A158" s="19" t="s">
        <v>181</v>
      </c>
      <c r="B158" s="7" t="s">
        <v>244</v>
      </c>
      <c r="C158" s="28" t="s">
        <v>240</v>
      </c>
      <c r="D158" s="28" t="s">
        <v>221</v>
      </c>
      <c r="E158" s="9" t="s">
        <v>118</v>
      </c>
      <c r="F158" s="9">
        <v>240</v>
      </c>
      <c r="G158" s="11">
        <v>250</v>
      </c>
      <c r="H158" s="51">
        <v>250</v>
      </c>
    </row>
    <row r="159" spans="1:8" s="61" customFormat="1" ht="18" customHeight="1">
      <c r="A159" s="97" t="s">
        <v>120</v>
      </c>
      <c r="B159" s="7" t="s">
        <v>244</v>
      </c>
      <c r="C159" s="28" t="s">
        <v>240</v>
      </c>
      <c r="D159" s="28" t="s">
        <v>221</v>
      </c>
      <c r="E159" s="9" t="s">
        <v>109</v>
      </c>
      <c r="F159" s="9"/>
      <c r="G159" s="11">
        <v>12500</v>
      </c>
      <c r="H159" s="51">
        <v>12500</v>
      </c>
    </row>
    <row r="160" spans="1:8" s="61" customFormat="1" ht="15" customHeight="1">
      <c r="A160" s="19" t="s">
        <v>181</v>
      </c>
      <c r="B160" s="7" t="s">
        <v>244</v>
      </c>
      <c r="C160" s="28" t="s">
        <v>240</v>
      </c>
      <c r="D160" s="28" t="s">
        <v>221</v>
      </c>
      <c r="E160" s="9" t="s">
        <v>109</v>
      </c>
      <c r="F160" s="9">
        <v>240</v>
      </c>
      <c r="G160" s="11">
        <v>12500</v>
      </c>
      <c r="H160" s="51">
        <v>12500</v>
      </c>
    </row>
    <row r="161" spans="1:8" s="61" customFormat="1" ht="18.75" customHeight="1">
      <c r="A161" s="19" t="s">
        <v>283</v>
      </c>
      <c r="B161" s="7" t="s">
        <v>244</v>
      </c>
      <c r="C161" s="28" t="s">
        <v>240</v>
      </c>
      <c r="D161" s="28" t="s">
        <v>221</v>
      </c>
      <c r="E161" s="9" t="s">
        <v>280</v>
      </c>
      <c r="F161" s="9">
        <v>240</v>
      </c>
      <c r="G161" s="51">
        <v>180</v>
      </c>
      <c r="H161" s="51">
        <v>180</v>
      </c>
    </row>
    <row r="162" spans="1:8" s="61" customFormat="1" ht="36.75" customHeight="1" hidden="1">
      <c r="A162" s="97" t="s">
        <v>296</v>
      </c>
      <c r="B162" s="7" t="s">
        <v>244</v>
      </c>
      <c r="C162" s="28" t="s">
        <v>240</v>
      </c>
      <c r="D162" s="28" t="s">
        <v>221</v>
      </c>
      <c r="E162" s="9" t="s">
        <v>295</v>
      </c>
      <c r="F162" s="9"/>
      <c r="G162" s="11"/>
      <c r="H162" s="51"/>
    </row>
    <row r="163" spans="1:8" s="61" customFormat="1" ht="33" customHeight="1" hidden="1">
      <c r="A163" s="21" t="s">
        <v>275</v>
      </c>
      <c r="B163" s="7" t="s">
        <v>244</v>
      </c>
      <c r="C163" s="28" t="s">
        <v>240</v>
      </c>
      <c r="D163" s="28" t="s">
        <v>221</v>
      </c>
      <c r="E163" s="9" t="s">
        <v>295</v>
      </c>
      <c r="F163" s="9">
        <v>810</v>
      </c>
      <c r="G163" s="11"/>
      <c r="H163" s="51"/>
    </row>
    <row r="164" spans="1:8" s="61" customFormat="1" ht="42" customHeight="1" hidden="1">
      <c r="A164" s="97" t="s">
        <v>190</v>
      </c>
      <c r="B164" s="7" t="s">
        <v>244</v>
      </c>
      <c r="C164" s="28" t="s">
        <v>240</v>
      </c>
      <c r="D164" s="28" t="s">
        <v>221</v>
      </c>
      <c r="E164" s="9" t="s">
        <v>277</v>
      </c>
      <c r="F164" s="9"/>
      <c r="G164" s="11"/>
      <c r="H164" s="11"/>
    </row>
    <row r="165" spans="1:8" s="61" customFormat="1" ht="12.75" customHeight="1" hidden="1">
      <c r="A165" s="19" t="s">
        <v>181</v>
      </c>
      <c r="B165" s="7" t="s">
        <v>244</v>
      </c>
      <c r="C165" s="28" t="s">
        <v>240</v>
      </c>
      <c r="D165" s="28" t="s">
        <v>221</v>
      </c>
      <c r="E165" s="9" t="s">
        <v>277</v>
      </c>
      <c r="F165" s="9">
        <v>240</v>
      </c>
      <c r="G165" s="11"/>
      <c r="H165" s="11"/>
    </row>
    <row r="166" spans="1:8" s="61" customFormat="1" ht="39" customHeight="1" hidden="1">
      <c r="A166" s="97" t="s">
        <v>237</v>
      </c>
      <c r="B166" s="7" t="s">
        <v>244</v>
      </c>
      <c r="C166" s="7" t="s">
        <v>245</v>
      </c>
      <c r="D166" s="7" t="s">
        <v>257</v>
      </c>
      <c r="E166" s="9" t="s">
        <v>276</v>
      </c>
      <c r="F166" s="9"/>
      <c r="G166" s="11"/>
      <c r="H166" s="11"/>
    </row>
    <row r="167" spans="1:8" s="61" customFormat="1" ht="16.5" customHeight="1" hidden="1">
      <c r="A167" s="138" t="s">
        <v>181</v>
      </c>
      <c r="B167" s="7" t="s">
        <v>244</v>
      </c>
      <c r="C167" s="7" t="s">
        <v>245</v>
      </c>
      <c r="D167" s="7" t="s">
        <v>257</v>
      </c>
      <c r="E167" s="9" t="s">
        <v>276</v>
      </c>
      <c r="F167" s="9">
        <v>240</v>
      </c>
      <c r="G167" s="11"/>
      <c r="H167" s="11"/>
    </row>
    <row r="168" spans="1:8" s="61" customFormat="1" ht="13.5">
      <c r="A168" s="19" t="s">
        <v>249</v>
      </c>
      <c r="B168" s="7" t="s">
        <v>244</v>
      </c>
      <c r="C168" s="28" t="s">
        <v>250</v>
      </c>
      <c r="D168" s="28" t="s">
        <v>216</v>
      </c>
      <c r="E168" s="9"/>
      <c r="F168" s="9"/>
      <c r="G168" s="11">
        <v>1840</v>
      </c>
      <c r="H168" s="11">
        <v>1890</v>
      </c>
    </row>
    <row r="169" spans="1:8" s="60" customFormat="1" ht="15.75" customHeight="1">
      <c r="A169" s="141" t="s">
        <v>12</v>
      </c>
      <c r="B169" s="7" t="s">
        <v>244</v>
      </c>
      <c r="C169" s="58" t="s">
        <v>251</v>
      </c>
      <c r="D169" s="58" t="s">
        <v>251</v>
      </c>
      <c r="E169" s="58"/>
      <c r="F169" s="58"/>
      <c r="G169" s="11">
        <v>1840</v>
      </c>
      <c r="H169" s="11">
        <v>1890</v>
      </c>
    </row>
    <row r="170" spans="1:8" s="61" customFormat="1" ht="42" customHeight="1">
      <c r="A170" s="97" t="s">
        <v>83</v>
      </c>
      <c r="B170" s="7" t="s">
        <v>244</v>
      </c>
      <c r="C170" s="28" t="s">
        <v>250</v>
      </c>
      <c r="D170" s="28" t="s">
        <v>250</v>
      </c>
      <c r="E170" s="9" t="s">
        <v>41</v>
      </c>
      <c r="F170" s="9"/>
      <c r="G170" s="11">
        <v>1840</v>
      </c>
      <c r="H170" s="11">
        <v>1890</v>
      </c>
    </row>
    <row r="171" spans="1:8" s="61" customFormat="1" ht="13.5">
      <c r="A171" s="134" t="s">
        <v>176</v>
      </c>
      <c r="B171" s="7" t="s">
        <v>244</v>
      </c>
      <c r="C171" s="28" t="s">
        <v>250</v>
      </c>
      <c r="D171" s="28" t="s">
        <v>250</v>
      </c>
      <c r="E171" s="9" t="s">
        <v>121</v>
      </c>
      <c r="F171" s="9"/>
      <c r="G171" s="11">
        <v>1840</v>
      </c>
      <c r="H171" s="11">
        <v>1890</v>
      </c>
    </row>
    <row r="172" spans="1:8" s="61" customFormat="1" ht="30.75" customHeight="1">
      <c r="A172" s="97" t="s">
        <v>125</v>
      </c>
      <c r="B172" s="7" t="s">
        <v>244</v>
      </c>
      <c r="C172" s="28" t="s">
        <v>250</v>
      </c>
      <c r="D172" s="28" t="s">
        <v>250</v>
      </c>
      <c r="E172" s="9" t="s">
        <v>74</v>
      </c>
      <c r="F172" s="9"/>
      <c r="G172" s="11">
        <v>1840</v>
      </c>
      <c r="H172" s="11">
        <v>1890</v>
      </c>
    </row>
    <row r="173" spans="1:8" s="61" customFormat="1" ht="13.5">
      <c r="A173" s="19" t="s">
        <v>185</v>
      </c>
      <c r="B173" s="7" t="s">
        <v>244</v>
      </c>
      <c r="C173" s="28" t="s">
        <v>250</v>
      </c>
      <c r="D173" s="28" t="s">
        <v>250</v>
      </c>
      <c r="E173" s="9" t="s">
        <v>74</v>
      </c>
      <c r="F173" s="9">
        <v>620</v>
      </c>
      <c r="G173" s="11">
        <v>1840</v>
      </c>
      <c r="H173" s="11">
        <v>1890</v>
      </c>
    </row>
    <row r="174" spans="1:8" s="61" customFormat="1" ht="13.5">
      <c r="A174" s="19" t="s">
        <v>252</v>
      </c>
      <c r="B174" s="7" t="s">
        <v>244</v>
      </c>
      <c r="C174" s="28" t="s">
        <v>253</v>
      </c>
      <c r="D174" s="28" t="s">
        <v>216</v>
      </c>
      <c r="E174" s="9"/>
      <c r="F174" s="9"/>
      <c r="G174" s="11">
        <f aca="true" t="shared" si="0" ref="G174:H176">G175</f>
        <v>17266</v>
      </c>
      <c r="H174" s="11">
        <f t="shared" si="0"/>
        <v>17990</v>
      </c>
    </row>
    <row r="175" spans="1:8" s="60" customFormat="1" ht="13.5">
      <c r="A175" s="97" t="s">
        <v>2</v>
      </c>
      <c r="B175" s="7" t="s">
        <v>244</v>
      </c>
      <c r="C175" s="58" t="s">
        <v>254</v>
      </c>
      <c r="D175" s="58" t="s">
        <v>217</v>
      </c>
      <c r="E175" s="58"/>
      <c r="F175" s="58"/>
      <c r="G175" s="59">
        <f t="shared" si="0"/>
        <v>17266</v>
      </c>
      <c r="H175" s="59">
        <f t="shared" si="0"/>
        <v>17990</v>
      </c>
    </row>
    <row r="176" spans="1:10" s="61" customFormat="1" ht="39" customHeight="1">
      <c r="A176" s="97" t="s">
        <v>83</v>
      </c>
      <c r="B176" s="7" t="s">
        <v>244</v>
      </c>
      <c r="C176" s="28" t="s">
        <v>253</v>
      </c>
      <c r="D176" s="28" t="s">
        <v>215</v>
      </c>
      <c r="E176" s="9"/>
      <c r="F176" s="28"/>
      <c r="G176" s="51">
        <f t="shared" si="0"/>
        <v>17266</v>
      </c>
      <c r="H176" s="51">
        <f t="shared" si="0"/>
        <v>17990</v>
      </c>
      <c r="J176" s="62"/>
    </row>
    <row r="177" spans="1:8" s="61" customFormat="1" ht="13.5">
      <c r="A177" s="97" t="s">
        <v>177</v>
      </c>
      <c r="B177" s="7" t="s">
        <v>244</v>
      </c>
      <c r="C177" s="28" t="s">
        <v>253</v>
      </c>
      <c r="D177" s="28" t="s">
        <v>215</v>
      </c>
      <c r="E177" s="9" t="s">
        <v>122</v>
      </c>
      <c r="F177" s="9"/>
      <c r="G177" s="51">
        <f>G178+G180+G183+G185+G187</f>
        <v>17266</v>
      </c>
      <c r="H177" s="51">
        <f>H178+H180+H183+H185+H187</f>
        <v>17990</v>
      </c>
    </row>
    <row r="178" spans="1:8" s="61" customFormat="1" ht="30.75" customHeight="1">
      <c r="A178" s="97" t="s">
        <v>124</v>
      </c>
      <c r="B178" s="7" t="s">
        <v>244</v>
      </c>
      <c r="C178" s="28" t="s">
        <v>253</v>
      </c>
      <c r="D178" s="28" t="s">
        <v>215</v>
      </c>
      <c r="E178" s="9" t="s">
        <v>123</v>
      </c>
      <c r="F178" s="9"/>
      <c r="G178" s="11">
        <v>3900</v>
      </c>
      <c r="H178" s="51">
        <v>4090</v>
      </c>
    </row>
    <row r="179" spans="1:8" s="61" customFormat="1" ht="13.5">
      <c r="A179" s="19" t="s">
        <v>185</v>
      </c>
      <c r="B179" s="7" t="s">
        <v>244</v>
      </c>
      <c r="C179" s="28" t="s">
        <v>253</v>
      </c>
      <c r="D179" s="28" t="s">
        <v>215</v>
      </c>
      <c r="E179" s="9" t="s">
        <v>123</v>
      </c>
      <c r="F179" s="9">
        <v>620</v>
      </c>
      <c r="G179" s="11">
        <v>3900</v>
      </c>
      <c r="H179" s="51">
        <v>4090</v>
      </c>
    </row>
    <row r="180" spans="1:8" s="61" customFormat="1" ht="30" customHeight="1">
      <c r="A180" s="97" t="s">
        <v>163</v>
      </c>
      <c r="B180" s="7" t="s">
        <v>244</v>
      </c>
      <c r="C180" s="28" t="s">
        <v>253</v>
      </c>
      <c r="D180" s="28" t="s">
        <v>215</v>
      </c>
      <c r="E180" s="9" t="s">
        <v>162</v>
      </c>
      <c r="F180" s="9"/>
      <c r="G180" s="11">
        <v>13366</v>
      </c>
      <c r="H180" s="51">
        <v>13900</v>
      </c>
    </row>
    <row r="181" spans="1:8" s="61" customFormat="1" ht="13.5">
      <c r="A181" s="19" t="s">
        <v>185</v>
      </c>
      <c r="B181" s="7" t="s">
        <v>244</v>
      </c>
      <c r="C181" s="28" t="s">
        <v>253</v>
      </c>
      <c r="D181" s="28" t="s">
        <v>215</v>
      </c>
      <c r="E181" s="9" t="s">
        <v>162</v>
      </c>
      <c r="F181" s="9">
        <v>620</v>
      </c>
      <c r="G181" s="11">
        <v>13366</v>
      </c>
      <c r="H181" s="51">
        <v>13900</v>
      </c>
    </row>
    <row r="182" spans="1:8" s="61" customFormat="1" ht="24" customHeight="1" hidden="1">
      <c r="A182" s="19"/>
      <c r="B182" s="7"/>
      <c r="C182" s="28"/>
      <c r="D182" s="28"/>
      <c r="E182" s="9"/>
      <c r="F182" s="9"/>
      <c r="G182" s="11"/>
      <c r="H182" s="11"/>
    </row>
    <row r="183" spans="1:8" s="61" customFormat="1" ht="17.25" customHeight="1" hidden="1">
      <c r="A183" s="19"/>
      <c r="B183" s="7"/>
      <c r="C183" s="28"/>
      <c r="D183" s="28"/>
      <c r="E183" s="9"/>
      <c r="F183" s="9"/>
      <c r="G183" s="11"/>
      <c r="H183" s="11"/>
    </row>
    <row r="184" spans="1:8" s="61" customFormat="1" ht="27" customHeight="1" hidden="1">
      <c r="A184" s="19" t="s">
        <v>294</v>
      </c>
      <c r="B184" s="7" t="s">
        <v>244</v>
      </c>
      <c r="C184" s="28" t="s">
        <v>253</v>
      </c>
      <c r="D184" s="28" t="s">
        <v>215</v>
      </c>
      <c r="E184" s="9" t="s">
        <v>292</v>
      </c>
      <c r="F184" s="9"/>
      <c r="G184" s="11"/>
      <c r="H184" s="11"/>
    </row>
    <row r="185" spans="1:8" s="61" customFormat="1" ht="17.25" customHeight="1" hidden="1">
      <c r="A185" s="19" t="s">
        <v>185</v>
      </c>
      <c r="B185" s="7" t="s">
        <v>244</v>
      </c>
      <c r="C185" s="28" t="s">
        <v>253</v>
      </c>
      <c r="D185" s="28" t="s">
        <v>215</v>
      </c>
      <c r="E185" s="9" t="s">
        <v>292</v>
      </c>
      <c r="F185" s="9">
        <v>620</v>
      </c>
      <c r="G185" s="11"/>
      <c r="H185" s="11"/>
    </row>
    <row r="186" spans="1:8" s="61" customFormat="1" ht="24.75" customHeight="1" hidden="1">
      <c r="A186" s="19" t="s">
        <v>300</v>
      </c>
      <c r="B186" s="7" t="s">
        <v>244</v>
      </c>
      <c r="C186" s="28" t="s">
        <v>253</v>
      </c>
      <c r="D186" s="28" t="s">
        <v>215</v>
      </c>
      <c r="E186" s="9" t="s">
        <v>297</v>
      </c>
      <c r="F186" s="9"/>
      <c r="G186" s="11"/>
      <c r="H186" s="11"/>
    </row>
    <row r="187" spans="1:8" s="61" customFormat="1" ht="17.25" customHeight="1" hidden="1">
      <c r="A187" s="19" t="s">
        <v>185</v>
      </c>
      <c r="B187" s="7" t="s">
        <v>244</v>
      </c>
      <c r="C187" s="28" t="s">
        <v>253</v>
      </c>
      <c r="D187" s="28" t="s">
        <v>215</v>
      </c>
      <c r="E187" s="9" t="s">
        <v>298</v>
      </c>
      <c r="F187" s="9">
        <v>620</v>
      </c>
      <c r="G187" s="11"/>
      <c r="H187" s="11"/>
    </row>
    <row r="188" spans="1:10" s="61" customFormat="1" ht="13.5">
      <c r="A188" s="19" t="s">
        <v>255</v>
      </c>
      <c r="B188" s="7" t="s">
        <v>244</v>
      </c>
      <c r="C188" s="28">
        <v>10</v>
      </c>
      <c r="D188" s="28" t="s">
        <v>216</v>
      </c>
      <c r="E188" s="9"/>
      <c r="F188" s="9"/>
      <c r="G188" s="11">
        <f>G189+G194</f>
        <v>4421.9</v>
      </c>
      <c r="H188" s="11">
        <f>H189+H194</f>
        <v>4603.2</v>
      </c>
      <c r="J188" s="62"/>
    </row>
    <row r="189" spans="1:8" s="60" customFormat="1" ht="13.5">
      <c r="A189" s="97" t="s">
        <v>1</v>
      </c>
      <c r="B189" s="7" t="s">
        <v>244</v>
      </c>
      <c r="C189" s="58">
        <v>10</v>
      </c>
      <c r="D189" s="58" t="s">
        <v>217</v>
      </c>
      <c r="E189" s="58"/>
      <c r="F189" s="58"/>
      <c r="G189" s="59">
        <v>3031.9</v>
      </c>
      <c r="H189" s="59">
        <v>3153.2</v>
      </c>
    </row>
    <row r="190" spans="1:10" s="61" customFormat="1" ht="28.5" customHeight="1">
      <c r="A190" s="97" t="s">
        <v>25</v>
      </c>
      <c r="B190" s="7" t="s">
        <v>244</v>
      </c>
      <c r="C190" s="28">
        <v>10</v>
      </c>
      <c r="D190" s="28" t="s">
        <v>215</v>
      </c>
      <c r="E190" s="9" t="s">
        <v>42</v>
      </c>
      <c r="F190" s="28"/>
      <c r="G190" s="59">
        <v>3031.9</v>
      </c>
      <c r="H190" s="59">
        <v>3153.2</v>
      </c>
      <c r="J190" s="62"/>
    </row>
    <row r="191" spans="1:8" s="61" customFormat="1" ht="30" customHeight="1">
      <c r="A191" s="97" t="s">
        <v>81</v>
      </c>
      <c r="B191" s="7" t="s">
        <v>244</v>
      </c>
      <c r="C191" s="28">
        <v>10</v>
      </c>
      <c r="D191" s="28" t="s">
        <v>215</v>
      </c>
      <c r="E191" s="9" t="s">
        <v>156</v>
      </c>
      <c r="F191" s="9"/>
      <c r="G191" s="59">
        <v>3031.9</v>
      </c>
      <c r="H191" s="59">
        <v>3153.2</v>
      </c>
    </row>
    <row r="192" spans="1:8" s="61" customFormat="1" ht="16.5" customHeight="1">
      <c r="A192" s="97" t="s">
        <v>157</v>
      </c>
      <c r="B192" s="7" t="s">
        <v>244</v>
      </c>
      <c r="C192" s="28">
        <v>10</v>
      </c>
      <c r="D192" s="28" t="s">
        <v>215</v>
      </c>
      <c r="E192" s="9" t="s">
        <v>140</v>
      </c>
      <c r="F192" s="9"/>
      <c r="G192" s="59">
        <v>3031.9</v>
      </c>
      <c r="H192" s="59">
        <v>3153.2</v>
      </c>
    </row>
    <row r="193" spans="1:8" s="61" customFormat="1" ht="15" customHeight="1">
      <c r="A193" s="19" t="s">
        <v>186</v>
      </c>
      <c r="B193" s="7" t="s">
        <v>244</v>
      </c>
      <c r="C193" s="28">
        <v>10</v>
      </c>
      <c r="D193" s="28" t="s">
        <v>215</v>
      </c>
      <c r="E193" s="9" t="s">
        <v>140</v>
      </c>
      <c r="F193" s="9">
        <v>310</v>
      </c>
      <c r="G193" s="59">
        <v>3031.9</v>
      </c>
      <c r="H193" s="59">
        <v>3153.2</v>
      </c>
    </row>
    <row r="194" spans="1:8" s="60" customFormat="1" ht="13.5">
      <c r="A194" s="97" t="s">
        <v>7</v>
      </c>
      <c r="B194" s="7" t="s">
        <v>244</v>
      </c>
      <c r="C194" s="58">
        <v>10</v>
      </c>
      <c r="D194" s="58" t="s">
        <v>220</v>
      </c>
      <c r="E194" s="58"/>
      <c r="F194" s="58"/>
      <c r="G194" s="59">
        <v>1390</v>
      </c>
      <c r="H194" s="59">
        <v>1450</v>
      </c>
    </row>
    <row r="195" spans="1:8" s="61" customFormat="1" ht="32.25" customHeight="1">
      <c r="A195" s="97" t="s">
        <v>54</v>
      </c>
      <c r="B195" s="7" t="s">
        <v>244</v>
      </c>
      <c r="C195" s="28">
        <v>10</v>
      </c>
      <c r="D195" s="28" t="s">
        <v>221</v>
      </c>
      <c r="E195" s="9" t="s">
        <v>127</v>
      </c>
      <c r="F195" s="28"/>
      <c r="G195" s="51">
        <f>G197+G200+G203</f>
        <v>1390</v>
      </c>
      <c r="H195" s="51">
        <f>H197+H200+H203</f>
        <v>1450</v>
      </c>
    </row>
    <row r="196" spans="1:14" s="61" customFormat="1" ht="12" customHeight="1">
      <c r="A196" s="142" t="s">
        <v>133</v>
      </c>
      <c r="B196" s="7" t="s">
        <v>244</v>
      </c>
      <c r="C196" s="28">
        <v>10</v>
      </c>
      <c r="D196" s="28" t="s">
        <v>221</v>
      </c>
      <c r="E196" s="9" t="s">
        <v>129</v>
      </c>
      <c r="F196" s="28"/>
      <c r="G196" s="51">
        <v>60</v>
      </c>
      <c r="H196" s="51">
        <v>80</v>
      </c>
      <c r="J196" s="181"/>
      <c r="K196" s="181"/>
      <c r="L196" s="181"/>
      <c r="M196" s="181"/>
      <c r="N196" s="181"/>
    </row>
    <row r="197" spans="1:14" s="61" customFormat="1" ht="15" customHeight="1">
      <c r="A197" s="19" t="s">
        <v>187</v>
      </c>
      <c r="B197" s="7" t="s">
        <v>244</v>
      </c>
      <c r="C197" s="28">
        <v>10</v>
      </c>
      <c r="D197" s="28" t="s">
        <v>221</v>
      </c>
      <c r="E197" s="9" t="s">
        <v>129</v>
      </c>
      <c r="F197" s="28">
        <v>320</v>
      </c>
      <c r="G197" s="51">
        <v>60</v>
      </c>
      <c r="H197" s="51">
        <v>80</v>
      </c>
      <c r="J197" s="181"/>
      <c r="K197" s="181"/>
      <c r="L197" s="181"/>
      <c r="M197" s="181"/>
      <c r="N197" s="181"/>
    </row>
    <row r="198" spans="1:14" s="61" customFormat="1" ht="27" customHeight="1">
      <c r="A198" s="97" t="s">
        <v>180</v>
      </c>
      <c r="B198" s="7" t="s">
        <v>244</v>
      </c>
      <c r="C198" s="28">
        <v>10</v>
      </c>
      <c r="D198" s="28" t="s">
        <v>221</v>
      </c>
      <c r="E198" s="9" t="s">
        <v>130</v>
      </c>
      <c r="F198" s="9"/>
      <c r="G198" s="11">
        <v>1230</v>
      </c>
      <c r="H198" s="51">
        <v>1270</v>
      </c>
      <c r="J198" s="181"/>
      <c r="K198" s="181"/>
      <c r="L198" s="181"/>
      <c r="M198" s="181"/>
      <c r="N198" s="181"/>
    </row>
    <row r="199" spans="1:8" s="61" customFormat="1" ht="12" customHeight="1">
      <c r="A199" s="97" t="s">
        <v>132</v>
      </c>
      <c r="B199" s="7" t="s">
        <v>244</v>
      </c>
      <c r="C199" s="28">
        <v>10</v>
      </c>
      <c r="D199" s="28" t="s">
        <v>221</v>
      </c>
      <c r="E199" s="9" t="s">
        <v>131</v>
      </c>
      <c r="F199" s="9"/>
      <c r="G199" s="11">
        <v>1230</v>
      </c>
      <c r="H199" s="51">
        <v>1270</v>
      </c>
    </row>
    <row r="200" spans="1:8" s="61" customFormat="1" ht="15" customHeight="1">
      <c r="A200" s="19" t="s">
        <v>187</v>
      </c>
      <c r="B200" s="7" t="s">
        <v>244</v>
      </c>
      <c r="C200" s="28">
        <v>10</v>
      </c>
      <c r="D200" s="28" t="s">
        <v>221</v>
      </c>
      <c r="E200" s="9" t="s">
        <v>131</v>
      </c>
      <c r="F200" s="9">
        <v>320</v>
      </c>
      <c r="G200" s="11">
        <v>1230</v>
      </c>
      <c r="H200" s="51">
        <v>1270</v>
      </c>
    </row>
    <row r="201" spans="1:8" s="61" customFormat="1" ht="14.25" customHeight="1">
      <c r="A201" s="137" t="s">
        <v>208</v>
      </c>
      <c r="B201" s="7" t="s">
        <v>244</v>
      </c>
      <c r="C201" s="7" t="s">
        <v>256</v>
      </c>
      <c r="D201" s="7" t="s">
        <v>257</v>
      </c>
      <c r="E201" s="10" t="s">
        <v>209</v>
      </c>
      <c r="F201" s="9"/>
      <c r="G201" s="11">
        <v>100</v>
      </c>
      <c r="H201" s="11">
        <v>100</v>
      </c>
    </row>
    <row r="202" spans="1:8" s="61" customFormat="1" ht="28.5" customHeight="1">
      <c r="A202" s="137" t="s">
        <v>258</v>
      </c>
      <c r="B202" s="7" t="s">
        <v>244</v>
      </c>
      <c r="C202" s="7" t="s">
        <v>256</v>
      </c>
      <c r="D202" s="7" t="s">
        <v>257</v>
      </c>
      <c r="E202" s="10" t="s">
        <v>207</v>
      </c>
      <c r="F202" s="9"/>
      <c r="G202" s="11">
        <v>100</v>
      </c>
      <c r="H202" s="11">
        <v>100</v>
      </c>
    </row>
    <row r="203" spans="1:8" s="61" customFormat="1" ht="17.25" customHeight="1">
      <c r="A203" s="19" t="s">
        <v>187</v>
      </c>
      <c r="B203" s="7" t="s">
        <v>244</v>
      </c>
      <c r="C203" s="7" t="s">
        <v>256</v>
      </c>
      <c r="D203" s="7" t="s">
        <v>257</v>
      </c>
      <c r="E203" s="10" t="s">
        <v>207</v>
      </c>
      <c r="F203" s="9">
        <v>320</v>
      </c>
      <c r="G203" s="11">
        <v>100</v>
      </c>
      <c r="H203" s="11">
        <v>100</v>
      </c>
    </row>
    <row r="204" spans="1:8" s="61" customFormat="1" ht="30.75" customHeight="1" hidden="1">
      <c r="A204" s="124" t="s">
        <v>287</v>
      </c>
      <c r="B204" s="7" t="s">
        <v>244</v>
      </c>
      <c r="C204" s="7" t="s">
        <v>291</v>
      </c>
      <c r="D204" s="7" t="s">
        <v>257</v>
      </c>
      <c r="E204" s="10" t="s">
        <v>288</v>
      </c>
      <c r="F204" s="9"/>
      <c r="G204" s="11">
        <v>0</v>
      </c>
      <c r="H204" s="11">
        <v>0</v>
      </c>
    </row>
    <row r="205" spans="1:8" s="61" customFormat="1" ht="30" customHeight="1" hidden="1">
      <c r="A205" s="97"/>
      <c r="B205" s="7"/>
      <c r="C205" s="7"/>
      <c r="D205" s="7"/>
      <c r="E205" s="10"/>
      <c r="F205" s="9"/>
      <c r="G205" s="11"/>
      <c r="H205" s="11"/>
    </row>
    <row r="206" spans="1:8" s="61" customFormat="1" ht="17.25" customHeight="1" hidden="1">
      <c r="A206" s="97"/>
      <c r="B206" s="7"/>
      <c r="C206" s="7"/>
      <c r="D206" s="7"/>
      <c r="E206" s="10"/>
      <c r="F206" s="9"/>
      <c r="G206" s="11"/>
      <c r="H206" s="11"/>
    </row>
    <row r="207" spans="1:8" s="61" customFormat="1" ht="33" customHeight="1" hidden="1">
      <c r="A207" s="97" t="s">
        <v>289</v>
      </c>
      <c r="B207" s="7" t="s">
        <v>244</v>
      </c>
      <c r="C207" s="7" t="s">
        <v>291</v>
      </c>
      <c r="D207" s="7" t="s">
        <v>257</v>
      </c>
      <c r="E207" s="10" t="s">
        <v>290</v>
      </c>
      <c r="F207" s="9"/>
      <c r="G207" s="11">
        <v>0</v>
      </c>
      <c r="H207" s="11">
        <v>0</v>
      </c>
    </row>
    <row r="208" spans="1:8" s="61" customFormat="1" ht="17.25" customHeight="1" hidden="1">
      <c r="A208" s="97" t="s">
        <v>28</v>
      </c>
      <c r="B208" s="7" t="s">
        <v>244</v>
      </c>
      <c r="C208" s="7" t="s">
        <v>291</v>
      </c>
      <c r="D208" s="7" t="s">
        <v>257</v>
      </c>
      <c r="E208" s="10" t="s">
        <v>290</v>
      </c>
      <c r="F208" s="9">
        <v>540</v>
      </c>
      <c r="G208" s="11">
        <v>0</v>
      </c>
      <c r="H208" s="11">
        <v>0</v>
      </c>
    </row>
    <row r="209" spans="1:8" s="61" customFormat="1" ht="13.5">
      <c r="A209" s="19" t="s">
        <v>259</v>
      </c>
      <c r="B209" s="7" t="s">
        <v>244</v>
      </c>
      <c r="C209" s="28">
        <v>11</v>
      </c>
      <c r="D209" s="28" t="s">
        <v>216</v>
      </c>
      <c r="E209" s="9"/>
      <c r="F209" s="9"/>
      <c r="G209" s="11">
        <f>G210</f>
        <v>1820</v>
      </c>
      <c r="H209" s="11">
        <f>H210</f>
        <v>1880</v>
      </c>
    </row>
    <row r="210" spans="1:8" s="60" customFormat="1" ht="18" customHeight="1">
      <c r="A210" s="97" t="s">
        <v>0</v>
      </c>
      <c r="B210" s="7" t="s">
        <v>244</v>
      </c>
      <c r="C210" s="58">
        <v>11</v>
      </c>
      <c r="D210" s="58" t="s">
        <v>241</v>
      </c>
      <c r="E210" s="58"/>
      <c r="F210" s="58"/>
      <c r="G210" s="59">
        <v>1820</v>
      </c>
      <c r="H210" s="59">
        <v>1880</v>
      </c>
    </row>
    <row r="211" spans="1:13" s="61" customFormat="1" ht="45" customHeight="1">
      <c r="A211" s="97" t="s">
        <v>83</v>
      </c>
      <c r="B211" s="7" t="s">
        <v>244</v>
      </c>
      <c r="C211" s="28">
        <v>11</v>
      </c>
      <c r="D211" s="28" t="s">
        <v>240</v>
      </c>
      <c r="E211" s="9" t="s">
        <v>41</v>
      </c>
      <c r="F211" s="28"/>
      <c r="G211" s="59">
        <v>1820</v>
      </c>
      <c r="H211" s="59">
        <v>1880</v>
      </c>
      <c r="M211" s="62"/>
    </row>
    <row r="212" spans="1:8" s="61" customFormat="1" ht="14.25" customHeight="1">
      <c r="A212" s="97" t="s">
        <v>178</v>
      </c>
      <c r="B212" s="7" t="s">
        <v>244</v>
      </c>
      <c r="C212" s="28">
        <v>11</v>
      </c>
      <c r="D212" s="28" t="s">
        <v>240</v>
      </c>
      <c r="E212" s="9" t="s">
        <v>126</v>
      </c>
      <c r="F212" s="9"/>
      <c r="G212" s="59">
        <v>1820</v>
      </c>
      <c r="H212" s="59">
        <v>1880</v>
      </c>
    </row>
    <row r="213" spans="1:8" s="61" customFormat="1" ht="16.5" customHeight="1">
      <c r="A213" s="97" t="s">
        <v>263</v>
      </c>
      <c r="B213" s="7" t="s">
        <v>244</v>
      </c>
      <c r="C213" s="28">
        <v>11</v>
      </c>
      <c r="D213" s="28" t="s">
        <v>240</v>
      </c>
      <c r="E213" s="9" t="s">
        <v>262</v>
      </c>
      <c r="F213" s="9"/>
      <c r="G213" s="59">
        <v>1820</v>
      </c>
      <c r="H213" s="59">
        <v>1880</v>
      </c>
    </row>
    <row r="214" spans="1:8" s="61" customFormat="1" ht="15" customHeight="1">
      <c r="A214" s="19" t="s">
        <v>181</v>
      </c>
      <c r="B214" s="7" t="s">
        <v>244</v>
      </c>
      <c r="C214" s="28">
        <v>11</v>
      </c>
      <c r="D214" s="28" t="s">
        <v>240</v>
      </c>
      <c r="E214" s="9" t="s">
        <v>262</v>
      </c>
      <c r="F214" s="9">
        <v>240</v>
      </c>
      <c r="G214" s="11">
        <v>1820</v>
      </c>
      <c r="H214" s="59">
        <v>1880</v>
      </c>
    </row>
    <row r="215" spans="1:10" s="75" customFormat="1" ht="18">
      <c r="A215" s="73" t="s">
        <v>260</v>
      </c>
      <c r="B215" s="73"/>
      <c r="C215" s="73"/>
      <c r="D215" s="73"/>
      <c r="E215" s="73"/>
      <c r="F215" s="73"/>
      <c r="G215" s="74">
        <f>G209+G188+G174+G168+G107+G91+G67+G61+G6</f>
        <v>180173.30000000002</v>
      </c>
      <c r="H215" s="74">
        <f>H209+H188+H174+H168+H107+H91+H67+H61+H6</f>
        <v>185577.2</v>
      </c>
      <c r="J215" s="76"/>
    </row>
    <row r="216" spans="1:2" s="61" customFormat="1" ht="13.5">
      <c r="A216" s="68"/>
      <c r="B216" s="68"/>
    </row>
    <row r="217" s="61" customFormat="1" ht="13.5"/>
  </sheetData>
  <sheetProtection/>
  <mergeCells count="12">
    <mergeCell ref="A2:I2"/>
    <mergeCell ref="J110:M110"/>
    <mergeCell ref="J120:M120"/>
    <mergeCell ref="D1:H1"/>
    <mergeCell ref="J196:N198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2018-12-06T12:38:09Z</cp:lastPrinted>
  <dcterms:created xsi:type="dcterms:W3CDTF">2006-02-07T16:01:49Z</dcterms:created>
  <dcterms:modified xsi:type="dcterms:W3CDTF">2018-12-18T09:41:40Z</dcterms:modified>
  <cp:category/>
  <cp:version/>
  <cp:contentType/>
  <cp:contentStatus/>
</cp:coreProperties>
</file>