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янв." sheetId="1" r:id="rId1"/>
    <sheet name="февр." sheetId="2" r:id="rId2"/>
    <sheet name="март" sheetId="3" r:id="rId3"/>
    <sheet name="апр" sheetId="4" r:id="rId4"/>
    <sheet name="май" sheetId="5" r:id="rId5"/>
    <sheet name="июнь" sheetId="6" r:id="rId6"/>
    <sheet name="июль" sheetId="7" r:id="rId7"/>
    <sheet name="авг." sheetId="8" r:id="rId8"/>
    <sheet name="сент" sheetId="9" r:id="rId9"/>
    <sheet name="окт." sheetId="10" r:id="rId10"/>
    <sheet name="нояб." sheetId="11" r:id="rId11"/>
    <sheet name="дек." sheetId="12" r:id="rId12"/>
  </sheets>
  <externalReferences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P181" i="12" l="1"/>
  <c r="S181" i="12" s="1"/>
  <c r="P178" i="12"/>
  <c r="P177" i="12" s="1"/>
  <c r="S177" i="12" l="1"/>
  <c r="P164" i="12"/>
  <c r="S164" i="12" s="1"/>
  <c r="P181" i="11"/>
  <c r="S36" i="11"/>
  <c r="R36" i="11"/>
  <c r="Q36" i="11"/>
  <c r="P29" i="11"/>
  <c r="Q25" i="11"/>
  <c r="Q18" i="11" s="1"/>
  <c r="P25" i="11"/>
  <c r="P24" i="11"/>
  <c r="P22" i="11"/>
  <c r="P21" i="11"/>
  <c r="P20" i="11"/>
  <c r="M18" i="11"/>
  <c r="M180" i="11" s="1"/>
  <c r="M178" i="11" s="1"/>
  <c r="M180" i="10"/>
  <c r="M177" i="10" s="1"/>
  <c r="Q156" i="10"/>
  <c r="P29" i="10"/>
  <c r="P28" i="10"/>
  <c r="P27" i="10"/>
  <c r="P26" i="10"/>
  <c r="Q25" i="10"/>
  <c r="Q18" i="10" s="1"/>
  <c r="P25" i="10"/>
  <c r="P24" i="10"/>
  <c r="P23" i="10"/>
  <c r="P22" i="10"/>
  <c r="P21" i="10"/>
  <c r="P20" i="10"/>
  <c r="P18" i="10"/>
  <c r="P180" i="9"/>
  <c r="M178" i="9"/>
  <c r="M177" i="9" s="1"/>
  <c r="Q157" i="9"/>
  <c r="P29" i="9"/>
  <c r="P24" i="9"/>
  <c r="P23" i="9"/>
  <c r="P22" i="9"/>
  <c r="P21" i="9"/>
  <c r="P20" i="9"/>
  <c r="P18" i="9"/>
  <c r="M173" i="8"/>
  <c r="P173" i="8" s="1"/>
  <c r="P172" i="8"/>
  <c r="Q153" i="8"/>
  <c r="P27" i="8"/>
  <c r="P26" i="8"/>
  <c r="Q25" i="8"/>
  <c r="P25" i="8"/>
  <c r="P24" i="8"/>
  <c r="P22" i="8"/>
  <c r="P21" i="8"/>
  <c r="P20" i="8"/>
  <c r="Q18" i="8"/>
  <c r="P18" i="8"/>
  <c r="M166" i="5"/>
  <c r="P166" i="5" s="1"/>
  <c r="M163" i="5"/>
  <c r="M162" i="5" s="1"/>
  <c r="Q142" i="5"/>
  <c r="U90" i="5"/>
  <c r="Q79" i="5"/>
  <c r="S34" i="5"/>
  <c r="R34" i="5"/>
  <c r="Q34" i="5"/>
  <c r="P164" i="4"/>
  <c r="P163" i="4"/>
  <c r="M161" i="4"/>
  <c r="M160" i="4" s="1"/>
  <c r="N140" i="4"/>
  <c r="Q140" i="4" s="1"/>
  <c r="Q27" i="4"/>
  <c r="P27" i="4"/>
  <c r="Q26" i="4"/>
  <c r="P26" i="4"/>
  <c r="Q25" i="4"/>
  <c r="Q18" i="4" s="1"/>
  <c r="P25" i="4"/>
  <c r="P24" i="4"/>
  <c r="P22" i="4"/>
  <c r="P21" i="4"/>
  <c r="P20" i="4"/>
  <c r="P18" i="4"/>
  <c r="M162" i="3"/>
  <c r="P162" i="3" s="1"/>
  <c r="P161" i="3"/>
  <c r="Q138" i="3"/>
  <c r="Q27" i="3"/>
  <c r="Q26" i="3"/>
  <c r="Q25" i="3"/>
  <c r="P25" i="3"/>
  <c r="P23" i="3"/>
  <c r="P21" i="3"/>
  <c r="P20" i="3"/>
  <c r="P18" i="3"/>
  <c r="M161" i="2"/>
  <c r="P161" i="2" s="1"/>
  <c r="Q33" i="2"/>
  <c r="Q26" i="2"/>
  <c r="Q25" i="2"/>
  <c r="Q24" i="2"/>
  <c r="A20" i="2"/>
  <c r="M18" i="2"/>
  <c r="P18" i="2" s="1"/>
  <c r="L18" i="2"/>
  <c r="Q18" i="2" s="1"/>
  <c r="M160" i="1"/>
  <c r="P159" i="1"/>
  <c r="M157" i="1"/>
  <c r="M156" i="1" s="1"/>
  <c r="Q136" i="1"/>
  <c r="S60" i="1"/>
  <c r="R60" i="1"/>
  <c r="Q60" i="1"/>
  <c r="S32" i="1"/>
  <c r="R32" i="1"/>
  <c r="Q32" i="1"/>
  <c r="Q25" i="1"/>
  <c r="P25" i="1"/>
  <c r="Q24" i="1"/>
  <c r="P24" i="1"/>
  <c r="Q23" i="1"/>
  <c r="Q18" i="1" s="1"/>
  <c r="P23" i="1"/>
  <c r="P22" i="1"/>
  <c r="P21" i="1"/>
  <c r="P20" i="1"/>
  <c r="A20" i="1"/>
  <c r="P18" i="1"/>
  <c r="M177" i="11" l="1"/>
  <c r="P178" i="11"/>
  <c r="P18" i="11"/>
  <c r="N157" i="11"/>
  <c r="Q157" i="11" s="1"/>
  <c r="M176" i="10"/>
  <c r="P177" i="10"/>
  <c r="P180" i="10"/>
  <c r="P177" i="9"/>
  <c r="M164" i="9"/>
  <c r="P164" i="9" s="1"/>
  <c r="P178" i="9"/>
  <c r="M170" i="8"/>
  <c r="P162" i="5"/>
  <c r="M149" i="5"/>
  <c r="P149" i="5" s="1"/>
  <c r="P163" i="5"/>
  <c r="P160" i="4"/>
  <c r="M147" i="4"/>
  <c r="P147" i="4" s="1"/>
  <c r="P161" i="4"/>
  <c r="M159" i="3"/>
  <c r="N137" i="2"/>
  <c r="Q137" i="2" s="1"/>
  <c r="M160" i="2"/>
  <c r="M158" i="2"/>
  <c r="P156" i="1"/>
  <c r="M143" i="1"/>
  <c r="P143" i="1" s="1"/>
  <c r="P157" i="1"/>
  <c r="M164" i="11" l="1"/>
  <c r="P164" i="11" s="1"/>
  <c r="P177" i="11"/>
  <c r="M163" i="10"/>
  <c r="P163" i="10" s="1"/>
  <c r="P176" i="10"/>
  <c r="M169" i="8"/>
  <c r="P170" i="8"/>
  <c r="M158" i="3"/>
  <c r="P159" i="3"/>
  <c r="M157" i="2"/>
  <c r="P158" i="2"/>
  <c r="M160" i="8" l="1"/>
  <c r="P160" i="8" s="1"/>
  <c r="P169" i="8"/>
  <c r="M145" i="3"/>
  <c r="P145" i="3" s="1"/>
  <c r="P158" i="3"/>
  <c r="M144" i="2"/>
  <c r="P144" i="2" s="1"/>
  <c r="P157" i="2"/>
</calcChain>
</file>

<file path=xl/sharedStrings.xml><?xml version="1.0" encoding="utf-8"?>
<sst xmlns="http://schemas.openxmlformats.org/spreadsheetml/2006/main" count="17789" uniqueCount="420">
  <si>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</si>
  <si>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</si>
  <si>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</si>
  <si>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</si>
  <si>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</si>
  <si>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</si>
  <si>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</si>
  <si>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</si>
  <si>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февраля 2014 г.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</si>
  <si>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</si>
  <si>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</si>
  <si>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</si>
  <si>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по ОКПО   </t>
  </si>
  <si>
    <t>31102332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</si>
  <si>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</si>
  <si>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</si>
  <si>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</si>
  <si>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>Бюджет муниципального образования "Бугровское сельское поселение" Всеволожского муниципального района Ленинградской области</t>
  </si>
  <si>
    <t xml:space="preserve">по ОКАТО   </t>
  </si>
  <si>
    <t>41212802001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</si>
  <si>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</si>
  <si>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</si>
  <si>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</si>
  <si>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</si>
  <si>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</si>
  <si>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</si>
  <si>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</si>
  <si>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</si>
  <si>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</si>
  <si>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</si>
  <si>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</si>
  <si>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</si>
  <si>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</si>
  <si>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</si>
  <si>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</si>
  <si>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</si>
  <si>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</si>
  <si>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</si>
  <si>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</si>
  <si>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</si>
  <si>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001 111 0501310 0000 120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</si>
  <si>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</si>
  <si>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001 114 0601310 0000 430</t>
  </si>
  <si>
    <t>Невыясненные поступления, зачисляемые в бюджеты поселений</t>
  </si>
  <si>
    <t>001 117 0105010 0000 180</t>
  </si>
  <si>
    <t>Прочие неналоговые доходы бюджетов поселений</t>
  </si>
  <si>
    <t>001 117 050510 0000 180</t>
  </si>
  <si>
    <t>Субвенции бюджетам поселений на осуществление первичного воинского учета на территориях, где отсутствуют военные комиссариаты</t>
  </si>
  <si>
    <t>001 202 0301510 0000 151 /365/</t>
  </si>
  <si>
    <t>Субвенции местным бюджетам на выполнение передаваемых полномочий субъектов Российской Федерации</t>
  </si>
  <si>
    <t>001 202 0302410 0000 151 /029/</t>
  </si>
  <si>
    <t>-</t>
  </si>
  <si>
    <t> </t>
  </si>
  <si>
    <t>2. Расходы бюджета</t>
  </si>
  <si>
    <t>Код расхода
по бюджетной классификации</t>
  </si>
  <si>
    <t>Доп. код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</si>
  <si>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</si>
  <si>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</si>
  <si>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</si>
  <si>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</si>
  <si>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</si>
  <si>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</si>
  <si>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</si>
  <si>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</si>
  <si>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001</t>
  </si>
  <si>
    <t>0103</t>
  </si>
  <si>
    <t>101</t>
  </si>
  <si>
    <t>00</t>
  </si>
  <si>
    <t>121</t>
  </si>
  <si>
    <t>211</t>
  </si>
  <si>
    <t>Начисления на выплаты по оплате труда</t>
  </si>
  <si>
    <t>213</t>
  </si>
  <si>
    <t>102</t>
  </si>
  <si>
    <t>Прочие работы, услуги</t>
  </si>
  <si>
    <t>103</t>
  </si>
  <si>
    <t>244</t>
  </si>
  <si>
    <t>226</t>
  </si>
  <si>
    <t>Увеличение стоимости материальных запасов</t>
  </si>
  <si>
    <t>340</t>
  </si>
  <si>
    <t>0104</t>
  </si>
  <si>
    <t>Услуги связи</t>
  </si>
  <si>
    <t>242</t>
  </si>
  <si>
    <t>221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</si>
  <si>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</si>
  <si>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</si>
  <si>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</si>
  <si>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</si>
  <si>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Коммунальные услуги</t>
  </si>
  <si>
    <t>223</t>
  </si>
  <si>
    <t>Перечисления другим бюджетам бюджетной системы Российской Федерации</t>
  </si>
  <si>
    <t>540</t>
  </si>
  <si>
    <t>251</t>
  </si>
  <si>
    <t>541</t>
  </si>
  <si>
    <t>003</t>
  </si>
  <si>
    <t>542</t>
  </si>
  <si>
    <t>011</t>
  </si>
  <si>
    <t>Прочие расходы</t>
  </si>
  <si>
    <t>852</t>
  </si>
  <si>
    <t>290</t>
  </si>
  <si>
    <t>29</t>
  </si>
  <si>
    <t>029</t>
  </si>
  <si>
    <t>70</t>
  </si>
  <si>
    <t>070</t>
  </si>
  <si>
    <t>104</t>
  </si>
  <si>
    <t>0107</t>
  </si>
  <si>
    <t>105</t>
  </si>
  <si>
    <t>12</t>
  </si>
  <si>
    <t>0111</t>
  </si>
  <si>
    <t>106</t>
  </si>
  <si>
    <t>13</t>
  </si>
  <si>
    <t>870</t>
  </si>
  <si>
    <t>0113</t>
  </si>
  <si>
    <t>107</t>
  </si>
  <si>
    <t>14</t>
  </si>
  <si>
    <t>111</t>
  </si>
  <si>
    <t>Арендная плата за пользование имуществом</t>
  </si>
  <si>
    <t>224</t>
  </si>
  <si>
    <t>108</t>
  </si>
  <si>
    <t>0203</t>
  </si>
  <si>
    <t>109</t>
  </si>
  <si>
    <t>15</t>
  </si>
  <si>
    <t>0309</t>
  </si>
  <si>
    <t>010</t>
  </si>
  <si>
    <t>01</t>
  </si>
  <si>
    <t>02</t>
  </si>
  <si>
    <t>03</t>
  </si>
  <si>
    <t>04</t>
  </si>
  <si>
    <t>Безвозмездные перечисления организациям, за исключением государственных и муниципальных организаций</t>
  </si>
  <si>
    <t>0402</t>
  </si>
  <si>
    <t>112</t>
  </si>
  <si>
    <t>17</t>
  </si>
  <si>
    <t>810</t>
  </si>
  <si>
    <t>0409</t>
  </si>
  <si>
    <t>031</t>
  </si>
  <si>
    <t>0412</t>
  </si>
  <si>
    <t>002</t>
  </si>
  <si>
    <t>040</t>
  </si>
  <si>
    <t>0502</t>
  </si>
  <si>
    <t>020</t>
  </si>
  <si>
    <t>411</t>
  </si>
  <si>
    <t>243</t>
  </si>
  <si>
    <t>0503</t>
  </si>
  <si>
    <t>032</t>
  </si>
  <si>
    <t>033</t>
  </si>
  <si>
    <t>0707</t>
  </si>
  <si>
    <t>053</t>
  </si>
  <si>
    <t>Транспортные услуги</t>
  </si>
  <si>
    <t>222</t>
  </si>
  <si>
    <t>Безвозмездные перечисления государственным и муниципальным организациям</t>
  </si>
  <si>
    <t>0801</t>
  </si>
  <si>
    <t>051</t>
  </si>
  <si>
    <t>621</t>
  </si>
  <si>
    <t>241</t>
  </si>
  <si>
    <t>Пенсии, пособия, выплачиваемые организациями сектора государственного управления</t>
  </si>
  <si>
    <t>1001</t>
  </si>
  <si>
    <t>16</t>
  </si>
  <si>
    <t>321</t>
  </si>
  <si>
    <t>263</t>
  </si>
  <si>
    <t>1003</t>
  </si>
  <si>
    <t>054</t>
  </si>
  <si>
    <t>Пособия по социальной помощи населению</t>
  </si>
  <si>
    <t>262</t>
  </si>
  <si>
    <t>1105</t>
  </si>
  <si>
    <t>052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</si>
  <si>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</si>
  <si>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</si>
  <si>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</si>
  <si>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</si>
  <si>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</si>
  <si>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</si>
  <si>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</si>
  <si>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</si>
  <si>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</si>
  <si>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</si>
  <si>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</si>
  <si>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</si>
  <si>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</si>
  <si>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</si>
  <si>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</si>
  <si>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</si>
  <si>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</si>
  <si>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</si>
  <si>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Г.И. Шорохов</t>
  </si>
  <si>
    <t>Руководитель финансово- экономической службы</t>
  </si>
  <si>
    <t>(подпись)</t>
  </si>
  <si>
    <t>(расшифровка подписи)</t>
  </si>
  <si>
    <t>Л.А. Тихомирова</t>
  </si>
  <si>
    <t>Главный бухгалтер</t>
  </si>
  <si>
    <t>3 февраля 2014 г.</t>
  </si>
  <si>
    <t>«01» марта 2014 г.</t>
  </si>
  <si>
    <t xml:space="preserve">по ОКТМО   </t>
  </si>
  <si>
    <t>Доходы от сдачи в аренду имущества, находящегося в оперативном управлении органов управления поселениц и созданных им учреждений (за исключением имущества муниципальных бюджетных и автономных учреждений)</t>
  </si>
  <si>
    <t>012</t>
  </si>
  <si>
    <t>001 111 0503510 0000 120</t>
  </si>
  <si>
    <t>013</t>
  </si>
  <si>
    <t>014</t>
  </si>
  <si>
    <t>015</t>
  </si>
  <si>
    <t>016</t>
  </si>
  <si>
    <t xml:space="preserve">001 202 0301510 0000 151 </t>
  </si>
  <si>
    <t>365</t>
  </si>
  <si>
    <t>017</t>
  </si>
  <si>
    <t xml:space="preserve">001 202 0302410 0000 151 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</si>
  <si>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</si>
  <si>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</si>
  <si>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</si>
  <si>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</si>
  <si>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</si>
  <si>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</si>
  <si>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</si>
  <si>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</si>
  <si>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</si>
  <si>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</si>
  <si>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212</t>
  </si>
  <si>
    <t>214</t>
  </si>
  <si>
    <t>215</t>
  </si>
  <si>
    <t>216</t>
  </si>
  <si>
    <t>217</t>
  </si>
  <si>
    <t>218</t>
  </si>
  <si>
    <t>219</t>
  </si>
  <si>
    <t>220</t>
  </si>
  <si>
    <t>001.</t>
  </si>
  <si>
    <t>003.</t>
  </si>
  <si>
    <t>011.</t>
  </si>
  <si>
    <t>029.</t>
  </si>
  <si>
    <t>070.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</si>
  <si>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</si>
  <si>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</si>
  <si>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</si>
  <si>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</si>
  <si>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</si>
  <si>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</si>
  <si>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</si>
  <si>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</si>
  <si>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</si>
  <si>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</si>
  <si>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</si>
  <si>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</si>
  <si>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</si>
  <si>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</si>
  <si>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</si>
  <si>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</si>
  <si>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</si>
  <si>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</si>
  <si>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</si>
  <si>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</si>
  <si>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</si>
  <si>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</si>
  <si>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</si>
  <si>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</si>
  <si>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</si>
  <si>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</si>
  <si>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</si>
  <si>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</si>
  <si>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</si>
  <si>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</si>
  <si>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</si>
  <si>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</si>
  <si>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</si>
  <si>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</si>
  <si>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</si>
  <si>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</si>
  <si>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</si>
  <si>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</si>
  <si>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</si>
  <si>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</si>
  <si>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</si>
  <si>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</si>
  <si>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</si>
  <si>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</si>
  <si>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</si>
  <si>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</si>
  <si>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</si>
  <si>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</si>
  <si>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</si>
  <si>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</si>
  <si>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</si>
  <si>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</si>
  <si>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</si>
  <si>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</si>
  <si>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</si>
  <si>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</si>
  <si>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</si>
  <si>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</si>
  <si>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</si>
  <si>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</si>
  <si>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</si>
  <si>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</si>
  <si>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</si>
  <si>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</si>
  <si>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</si>
  <si>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</si>
  <si>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</si>
  <si>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</si>
  <si>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 марта 2014 г.</t>
  </si>
  <si>
    <t>«01» апреля 2014 г.</t>
  </si>
  <si>
    <t>01.04.2014</t>
  </si>
  <si>
    <t>Доходы, получаемые в виде арендной платы за земельные участки, гос.собственность на которые не разграничена и кот.расположены в границах поселений, а также средства от продажи права на закл.</t>
  </si>
  <si>
    <t>0000</t>
  </si>
  <si>
    <t>120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</si>
  <si>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</si>
  <si>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0503510</t>
  </si>
  <si>
    <t>Доходы от продажи земельных участков, гос. собственность на которые не разграничена и кот. Расположены  в границах поселений</t>
  </si>
  <si>
    <t>114</t>
  </si>
  <si>
    <t>0601310</t>
  </si>
  <si>
    <t>Прочие поступления от денежных взысканий и иных сумм в возмещении ущерба, зачисляемые в бюджеты поселений</t>
  </si>
  <si>
    <t>116</t>
  </si>
  <si>
    <t>9005010</t>
  </si>
  <si>
    <t>140</t>
  </si>
  <si>
    <t>Невыясненные поступления, зачисляемые в бюджеты поселений</t>
  </si>
  <si>
    <t>117</t>
  </si>
  <si>
    <t>0105010</t>
  </si>
  <si>
    <t>180</t>
  </si>
  <si>
    <t>0505010</t>
  </si>
  <si>
    <t>Субвенции бюджетам на осуществление первичного воинского учета на территориях, где отсутствуют военные комиссариаты</t>
  </si>
  <si>
    <t>0301500</t>
  </si>
  <si>
    <t>151</t>
  </si>
  <si>
    <t>Субвенции бюджетам поселений на выполнение передаваемых полномочий субъектов Российской Федерации</t>
  </si>
  <si>
    <t>018</t>
  </si>
  <si>
    <t>0302410</t>
  </si>
  <si>
    <t>Доп. Код</t>
  </si>
  <si>
    <t>Л.А.Тихомирова</t>
  </si>
  <si>
    <t>03 апреля 2014 г.</t>
  </si>
  <si>
    <t>«01» мая 2014 г.</t>
  </si>
  <si>
    <t>Доходы,получаемые  в виде  арендной платы за зем. участки,гос.собственность на которые не разграничена и которые расположены в границах поселения</t>
  </si>
  <si>
    <t>0501310</t>
  </si>
  <si>
    <t>Доходы от продажи земельных участков, гос. Собственность на которые не разграничена и которые расположены в границах поселения</t>
  </si>
  <si>
    <t>430</t>
  </si>
  <si>
    <t>Прочие поступления от денежных взысканий (штрафов) и иных сумм в возмещении ущерба, зачисляемые в бюджет поселений</t>
  </si>
  <si>
    <t>0301510</t>
  </si>
  <si>
    <t>5 мая 2014 г.</t>
  </si>
  <si>
    <t>«01» июня 2014 г.</t>
  </si>
  <si>
    <t>Доходы получаемые в виде арендной платы за зем.участки. Гос.собственность на которые не разграничена и которые расположены в границах поселений</t>
  </si>
  <si>
    <t>0501810</t>
  </si>
  <si>
    <t>Доходы от продажи зем.участков. Гос.собственность на котрые не разграничена и которые находятся в границах поселений</t>
  </si>
  <si>
    <t>Прочие поступления от денежных взысканий (штрафов) и иных сумм в возмещении ущерба, зачисляемые в бюджеты поселений</t>
  </si>
  <si>
    <t>Доп код</t>
  </si>
  <si>
    <t>34</t>
  </si>
  <si>
    <t>00.</t>
  </si>
  <si>
    <t>03 июня 2014 г.</t>
  </si>
  <si>
    <t>«01» июля 2014 г.</t>
  </si>
  <si>
    <t>01.07.2014</t>
  </si>
  <si>
    <t>Доходы, получаемые в виде арендной платы за земельные участки, государственная собственность на которые не разграничена и которые расположены в границах поселений, а также средства от продажи права на заключение договоров аренды указанных земельных участков</t>
  </si>
  <si>
    <t>Доходы от сдачи в аренду имущества, находящегося в оперативном управлении органов государственной власти, органов местного самоуправления, государственных внебюджетных фондов и созданных ими учреждений (за исключением имущества бюджетных и автономных учреждений)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</si>
  <si>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</si>
  <si>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Прочие поступления от денежных взысканий (штрафов) и иных сумм в возмещение ущерба, зачисляемые в бюджеты поселений</t>
  </si>
  <si>
    <t>Прочие безвозмездные поступления в бюджеты поселений</t>
  </si>
  <si>
    <t>019</t>
  </si>
  <si>
    <t>0503010</t>
  </si>
  <si>
    <t>0310</t>
  </si>
  <si>
    <t>0501</t>
  </si>
  <si>
    <t>113</t>
  </si>
  <si>
    <t>414</t>
  </si>
  <si>
    <t>3 июля 2014 г.</t>
  </si>
  <si>
    <t>«01» августа 2014 г.</t>
  </si>
  <si>
    <t>71</t>
  </si>
  <si>
    <t>4 августа 2014 г.</t>
  </si>
  <si>
    <t>«01» сентября 2014 г.</t>
  </si>
  <si>
    <t xml:space="preserve">Периодичность: </t>
  </si>
  <si>
    <t>месячная</t>
  </si>
  <si>
    <t>Доходы от продажи земельных участков, государственная собственность на которые не разграничена и которые расположены в границах межселенных территорий муниципальных районов</t>
  </si>
  <si>
    <t>Прочие субсидии бюджетам поселений</t>
  </si>
  <si>
    <t>0299910</t>
  </si>
  <si>
    <t>36</t>
  </si>
  <si>
    <t>-38953205,85</t>
  </si>
  <si>
    <t>3 сентября 2014 г.</t>
  </si>
  <si>
    <t>«01» октября 2014 г.</t>
  </si>
  <si>
    <t>01.10.2014</t>
  </si>
  <si>
    <t>0102</t>
  </si>
  <si>
    <t>100</t>
  </si>
  <si>
    <t xml:space="preserve">      </t>
  </si>
  <si>
    <t>Прочие выплаты</t>
  </si>
  <si>
    <t>&lt; Для добавления строк выделите данную область и нажмите кнопку «Добавить строку». &gt;</t>
  </si>
  <si>
    <t>М.Ю.Иванов</t>
  </si>
  <si>
    <t>3 октября 2014 г.</t>
  </si>
  <si>
    <t>«01» ноября 2015 г.</t>
  </si>
  <si>
    <t>Доходы, получаемые в виде арендной платы за зем.участки</t>
  </si>
  <si>
    <t>Невыясненные поступления</t>
  </si>
  <si>
    <t>Прочие субсидии</t>
  </si>
  <si>
    <t>0299900</t>
  </si>
  <si>
    <t>146</t>
  </si>
  <si>
    <t>6 ноября 2014 г.</t>
  </si>
  <si>
    <t>«01» декабря 2014г.</t>
  </si>
  <si>
    <t>0500010</t>
  </si>
  <si>
    <t>0011</t>
  </si>
  <si>
    <t>0134</t>
  </si>
  <si>
    <t>7011</t>
  </si>
  <si>
    <t>7134</t>
  </si>
  <si>
    <t>0012</t>
  </si>
  <si>
    <t>0001</t>
  </si>
  <si>
    <t>0014</t>
  </si>
  <si>
    <t>0015</t>
  </si>
  <si>
    <t>0002</t>
  </si>
  <si>
    <t>0003</t>
  </si>
  <si>
    <t>0004</t>
  </si>
  <si>
    <t>0017</t>
  </si>
  <si>
    <t>7036</t>
  </si>
  <si>
    <t>0016</t>
  </si>
  <si>
    <t>Неисполненные назначение</t>
  </si>
  <si>
    <t>3 декабря 2014 г.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</si>
  <si>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</si>
  <si>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</si>
  <si>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</si>
  <si>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Форма по ОКУД</t>
  </si>
  <si>
    <t/>
  </si>
  <si>
    <t>на</t>
  </si>
  <si>
    <t>«01» января 2015 г.</t>
  </si>
  <si>
    <t>Дата</t>
  </si>
  <si>
    <t>01.01.2015</t>
  </si>
  <si>
    <t>по ОКПО</t>
  </si>
  <si>
    <t>Глава по БК</t>
  </si>
  <si>
    <t>по ОКТМО</t>
  </si>
  <si>
    <t>по ОКЕИ</t>
  </si>
  <si>
    <t>Наименование показателя</t>
  </si>
  <si>
    <t>через банковские счета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</si>
  <si>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</si>
  <si>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</si>
  <si>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заключения договоров аренды указанных земельных участк</t>
  </si>
  <si>
    <t>0601305</t>
  </si>
  <si>
    <t>уменьшение остатков по внутренним расчетам</t>
  </si>
  <si>
    <t>22 января 2015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</si>
</sst>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"/>
    <numFmt numFmtId="165" formatCode="000"/>
    <numFmt numFmtId="166" formatCode="[=0]&quot;-&quot;;General"/>
  </numFmts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1"/>
    </font>
    <font>
      <sz val="8"/>
      <color rgb="FFFF0000"/>
      <name val="Arial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2"/>
      </top>
      <bottom/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/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/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theme="2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wrapText="1"/>
    </xf>
    <xf numFmtId="0" fontId="4" fillId="0" borderId="8" xfId="0" applyNumberFormat="1" applyFont="1" applyFill="1" applyBorder="1" applyAlignment="1">
      <alignment horizontal="center" vertical="top"/>
    </xf>
    <xf numFmtId="0" fontId="4" fillId="0" borderId="8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/>
    <xf numFmtId="0" fontId="3" fillId="0" borderId="0" xfId="0" applyFont="1" applyFill="1" applyAlignment="1"/>
    <xf numFmtId="0" fontId="4" fillId="0" borderId="0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4" fontId="5" fillId="0" borderId="3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4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2" xfId="0" applyNumberFormat="1" applyFont="1" applyFill="1" applyBorder="1" applyAlignment="1">
      <alignment horizontal="center" vertical="top"/>
    </xf>
    <xf numFmtId="1" fontId="5" fillId="0" borderId="13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/>
    </xf>
    <xf numFmtId="1" fontId="5" fillId="0" borderId="15" xfId="0" applyNumberFormat="1" applyFont="1" applyFill="1" applyBorder="1" applyAlignment="1">
      <alignment horizontal="center" vertical="top"/>
    </xf>
    <xf numFmtId="0" fontId="7" fillId="0" borderId="7" xfId="0" applyNumberFormat="1" applyFont="1" applyFill="1" applyBorder="1" applyAlignment="1">
      <alignment horizontal="left" vertical="top"/>
    </xf>
    <xf numFmtId="165" fontId="5" fillId="0" borderId="16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18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right" vertical="top"/>
    </xf>
    <xf numFmtId="166" fontId="5" fillId="0" borderId="20" xfId="0" applyNumberFormat="1" applyFont="1" applyFill="1" applyBorder="1" applyAlignment="1">
      <alignment horizontal="right" vertical="top"/>
    </xf>
    <xf numFmtId="4" fontId="5" fillId="0" borderId="21" xfId="0" applyNumberFormat="1" applyFont="1" applyFill="1" applyBorder="1" applyAlignment="1">
      <alignment vertical="top"/>
    </xf>
    <xf numFmtId="0" fontId="5" fillId="0" borderId="7" xfId="0" applyNumberFormat="1" applyFont="1" applyFill="1" applyBorder="1" applyAlignment="1">
      <alignment horizontal="left" vertical="top" indent="2"/>
    </xf>
    <xf numFmtId="0" fontId="5" fillId="0" borderId="22" xfId="0" applyNumberFormat="1" applyFont="1" applyFill="1" applyBorder="1" applyAlignment="1">
      <alignment horizontal="center" vertical="top"/>
    </xf>
    <xf numFmtId="3" fontId="5" fillId="0" borderId="23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left" vertical="top"/>
    </xf>
    <xf numFmtId="0" fontId="5" fillId="0" borderId="12" xfId="0" applyNumberFormat="1" applyFont="1" applyFill="1" applyBorder="1" applyAlignment="1">
      <alignment horizontal="left" vertical="top"/>
    </xf>
    <xf numFmtId="4" fontId="5" fillId="0" borderId="26" xfId="0" applyNumberFormat="1" applyFont="1" applyFill="1" applyBorder="1" applyAlignment="1">
      <alignment vertical="top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" fontId="5" fillId="0" borderId="12" xfId="0" applyNumberFormat="1" applyFont="1" applyFill="1" applyBorder="1" applyAlignment="1">
      <alignment horizontal="right" vertical="top"/>
    </xf>
    <xf numFmtId="0" fontId="5" fillId="0" borderId="23" xfId="0" applyNumberFormat="1" applyFont="1" applyFill="1" applyBorder="1" applyAlignment="1">
      <alignment horizontal="left" vertical="top" wrapText="1"/>
    </xf>
    <xf numFmtId="0" fontId="5" fillId="0" borderId="25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vertical="center" wrapText="1"/>
    </xf>
    <xf numFmtId="0" fontId="5" fillId="0" borderId="27" xfId="0" applyNumberFormat="1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left" vertical="top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5" fillId="0" borderId="3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left" vertical="top"/>
    </xf>
    <xf numFmtId="0" fontId="5" fillId="0" borderId="24" xfId="0" applyNumberFormat="1" applyFont="1" applyFill="1" applyBorder="1" applyAlignment="1">
      <alignment horizontal="left" vertical="top"/>
    </xf>
    <xf numFmtId="0" fontId="5" fillId="0" borderId="11" xfId="0" applyNumberFormat="1" applyFont="1" applyFill="1" applyBorder="1" applyAlignment="1">
      <alignment horizontal="left" vertical="top"/>
    </xf>
    <xf numFmtId="0" fontId="5" fillId="0" borderId="28" xfId="0" applyNumberFormat="1" applyFont="1" applyFill="1" applyBorder="1" applyAlignment="1">
      <alignment horizontal="left" vertical="top" wrapText="1" indent="2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right" vertical="top"/>
    </xf>
    <xf numFmtId="0" fontId="5" fillId="0" borderId="2" xfId="0" applyNumberFormat="1" applyFont="1" applyFill="1" applyBorder="1" applyAlignment="1">
      <alignment horizontal="right" vertical="top"/>
    </xf>
    <xf numFmtId="2" fontId="5" fillId="0" borderId="2" xfId="0" applyNumberFormat="1" applyFont="1" applyFill="1" applyBorder="1" applyAlignment="1">
      <alignment horizontal="right" vertical="top"/>
    </xf>
    <xf numFmtId="49" fontId="5" fillId="0" borderId="25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left" vertical="top" wrapText="1"/>
    </xf>
    <xf numFmtId="1" fontId="5" fillId="0" borderId="31" xfId="0" applyNumberFormat="1" applyFont="1" applyFill="1" applyBorder="1" applyAlignment="1">
      <alignment horizontal="center" vertical="top"/>
    </xf>
    <xf numFmtId="0" fontId="7" fillId="0" borderId="19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1" fontId="5" fillId="0" borderId="23" xfId="0" applyNumberFormat="1" applyFont="1" applyFill="1" applyBorder="1" applyAlignment="1">
      <alignment horizontal="center" vertical="top"/>
    </xf>
    <xf numFmtId="0" fontId="7" fillId="0" borderId="32" xfId="0" applyNumberFormat="1" applyFont="1" applyFill="1" applyBorder="1" applyAlignment="1">
      <alignment horizontal="center" vertical="top"/>
    </xf>
    <xf numFmtId="166" fontId="5" fillId="0" borderId="21" xfId="0" applyNumberFormat="1" applyFont="1" applyFill="1" applyBorder="1" applyAlignment="1">
      <alignment horizontal="right" vertical="top"/>
    </xf>
    <xf numFmtId="0" fontId="7" fillId="0" borderId="33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9" xfId="0" applyNumberFormat="1" applyFont="1" applyFill="1" applyBorder="1" applyAlignment="1">
      <alignment horizontal="left" vertical="top"/>
    </xf>
    <xf numFmtId="0" fontId="5" fillId="0" borderId="34" xfId="0" applyNumberFormat="1" applyFont="1" applyFill="1" applyBorder="1" applyAlignment="1">
      <alignment horizontal="left" vertical="top"/>
    </xf>
    <xf numFmtId="0" fontId="5" fillId="0" borderId="35" xfId="0" applyNumberFormat="1" applyFont="1" applyFill="1" applyBorder="1" applyAlignment="1">
      <alignment horizontal="left" vertical="top"/>
    </xf>
    <xf numFmtId="0" fontId="5" fillId="0" borderId="36" xfId="0" applyNumberFormat="1" applyFont="1" applyFill="1" applyBorder="1" applyAlignment="1">
      <alignment horizontal="left" vertical="top"/>
    </xf>
    <xf numFmtId="0" fontId="7" fillId="0" borderId="10" xfId="0" applyNumberFormat="1" applyFont="1" applyFill="1" applyBorder="1" applyAlignment="1">
      <alignment horizontal="left" vertical="top" wrapText="1" indent="2"/>
    </xf>
    <xf numFmtId="1" fontId="5" fillId="0" borderId="3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34" xfId="0" applyNumberFormat="1" applyFont="1" applyFill="1" applyBorder="1" applyAlignment="1">
      <alignment horizontal="center" vertical="top"/>
    </xf>
    <xf numFmtId="166" fontId="5" fillId="0" borderId="11" xfId="0" applyNumberFormat="1" applyFont="1" applyFill="1" applyBorder="1" applyAlignment="1">
      <alignment horizontal="right" vertical="top"/>
    </xf>
    <xf numFmtId="166" fontId="5" fillId="0" borderId="12" xfId="0" applyNumberFormat="1" applyFont="1" applyFill="1" applyBorder="1" applyAlignment="1">
      <alignment horizontal="right" vertical="top"/>
    </xf>
    <xf numFmtId="166" fontId="5" fillId="0" borderId="26" xfId="0" applyNumberFormat="1" applyFont="1" applyFill="1" applyBorder="1" applyAlignment="1">
      <alignment horizontal="right" vertical="top"/>
    </xf>
    <xf numFmtId="0" fontId="5" fillId="0" borderId="12" xfId="0" applyNumberFormat="1" applyFont="1" applyFill="1" applyBorder="1" applyAlignment="1">
      <alignment horizontal="left" vertical="top" wrapText="1" indent="4"/>
    </xf>
    <xf numFmtId="0" fontId="7" fillId="0" borderId="4" xfId="0" applyNumberFormat="1" applyFont="1" applyFill="1" applyBorder="1" applyAlignment="1">
      <alignment horizontal="right" vertical="top"/>
    </xf>
    <xf numFmtId="0" fontId="7" fillId="0" borderId="9" xfId="0" applyNumberFormat="1" applyFont="1" applyFill="1" applyBorder="1" applyAlignment="1">
      <alignment horizontal="right" vertical="top"/>
    </xf>
    <xf numFmtId="0" fontId="5" fillId="0" borderId="11" xfId="0" applyNumberFormat="1" applyFont="1" applyFill="1" applyBorder="1" applyAlignment="1">
      <alignment horizontal="right" vertical="top"/>
    </xf>
    <xf numFmtId="0" fontId="5" fillId="0" borderId="12" xfId="0" applyNumberFormat="1" applyFont="1" applyFill="1" applyBorder="1" applyAlignment="1">
      <alignment horizontal="right" vertical="top"/>
    </xf>
    <xf numFmtId="0" fontId="5" fillId="0" borderId="26" xfId="0" applyNumberFormat="1" applyFont="1" applyFill="1" applyBorder="1" applyAlignment="1">
      <alignment horizontal="right" vertical="top"/>
    </xf>
    <xf numFmtId="0" fontId="5" fillId="0" borderId="28" xfId="0" applyNumberFormat="1" applyFont="1" applyFill="1" applyBorder="1" applyAlignment="1">
      <alignment horizontal="left" vertical="top" wrapText="1" indent="4"/>
    </xf>
    <xf numFmtId="0" fontId="5" fillId="0" borderId="25" xfId="0" applyNumberFormat="1" applyFont="1" applyFill="1" applyBorder="1" applyAlignment="1">
      <alignment horizontal="left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right" vertical="top"/>
    </xf>
    <xf numFmtId="0" fontId="5" fillId="0" borderId="27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left" vertical="top" wrapText="1" indent="2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11" xfId="0" applyNumberFormat="1" applyFont="1" applyFill="1" applyBorder="1" applyAlignment="1">
      <alignment horizontal="center" vertical="top"/>
    </xf>
    <xf numFmtId="0" fontId="7" fillId="0" borderId="4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left" vertical="top" wrapText="1" indent="2"/>
    </xf>
    <xf numFmtId="1" fontId="5" fillId="0" borderId="37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23" xfId="0" applyNumberFormat="1" applyFont="1" applyFill="1" applyBorder="1" applyAlignment="1">
      <alignment horizontal="center" vertical="top"/>
    </xf>
    <xf numFmtId="166" fontId="5" fillId="0" borderId="25" xfId="0" applyNumberFormat="1" applyFont="1" applyFill="1" applyBorder="1" applyAlignment="1">
      <alignment horizontal="right" vertical="top"/>
    </xf>
    <xf numFmtId="0" fontId="7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right" vertical="top"/>
    </xf>
    <xf numFmtId="166" fontId="5" fillId="0" borderId="28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left" vertical="top" wrapText="1" indent="4"/>
    </xf>
    <xf numFmtId="0" fontId="7" fillId="0" borderId="12" xfId="0" applyNumberFormat="1" applyFont="1" applyFill="1" applyBorder="1" applyAlignment="1">
      <alignment horizontal="center" vertical="top"/>
    </xf>
    <xf numFmtId="0" fontId="7" fillId="0" borderId="26" xfId="0" applyNumberFormat="1" applyFont="1" applyFill="1" applyBorder="1" applyAlignment="1">
      <alignment horizontal="center" vertical="top"/>
    </xf>
    <xf numFmtId="0" fontId="5" fillId="0" borderId="28" xfId="0" applyNumberFormat="1" applyFont="1" applyFill="1" applyBorder="1" applyAlignment="1">
      <alignment horizontal="left" vertical="top" wrapText="1" indent="6"/>
    </xf>
    <xf numFmtId="0" fontId="5" fillId="0" borderId="24" xfId="0" applyNumberFormat="1" applyFont="1" applyFill="1" applyBorder="1" applyAlignment="1">
      <alignment horizontal="left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24" xfId="0" applyNumberFormat="1" applyFont="1" applyFill="1" applyBorder="1" applyAlignment="1">
      <alignment horizontal="center" vertical="top"/>
    </xf>
    <xf numFmtId="0" fontId="7" fillId="0" borderId="28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 wrapText="1" indent="4"/>
    </xf>
    <xf numFmtId="0" fontId="5" fillId="0" borderId="35" xfId="0" applyNumberFormat="1" applyFont="1" applyFill="1" applyBorder="1" applyAlignment="1">
      <alignment horizontal="left" vertical="top" wrapText="1" indent="6"/>
    </xf>
    <xf numFmtId="0" fontId="7" fillId="0" borderId="35" xfId="0" applyNumberFormat="1" applyFont="1" applyFill="1" applyBorder="1" applyAlignment="1">
      <alignment horizontal="center" vertical="top"/>
    </xf>
    <xf numFmtId="0" fontId="7" fillId="0" borderId="33" xfId="0" applyNumberFormat="1" applyFont="1" applyFill="1" applyBorder="1" applyAlignment="1">
      <alignment horizontal="center" vertical="top"/>
    </xf>
    <xf numFmtId="0" fontId="7" fillId="0" borderId="34" xfId="0" applyNumberFormat="1" applyFont="1" applyFill="1" applyBorder="1" applyAlignment="1">
      <alignment horizontal="right" vertical="top"/>
    </xf>
    <xf numFmtId="0" fontId="5" fillId="0" borderId="35" xfId="0" applyNumberFormat="1" applyFont="1" applyFill="1" applyBorder="1" applyAlignment="1">
      <alignment horizontal="right" vertical="top"/>
    </xf>
    <xf numFmtId="0" fontId="7" fillId="0" borderId="35" xfId="0" applyNumberFormat="1" applyFont="1" applyFill="1" applyBorder="1" applyAlignment="1">
      <alignment horizontal="right" vertical="top"/>
    </xf>
    <xf numFmtId="0" fontId="7" fillId="0" borderId="36" xfId="0" applyNumberFormat="1" applyFont="1" applyFill="1" applyBorder="1" applyAlignment="1">
      <alignment horizontal="right" vertical="top"/>
    </xf>
    <xf numFmtId="0" fontId="5" fillId="0" borderId="12" xfId="0" applyNumberFormat="1" applyFont="1" applyFill="1" applyBorder="1" applyAlignment="1">
      <alignment horizontal="left" vertical="top" wrapText="1" indent="6"/>
    </xf>
    <xf numFmtId="0" fontId="7" fillId="0" borderId="11" xfId="0" applyNumberFormat="1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left" vertical="top" wrapText="1" indent="6"/>
    </xf>
    <xf numFmtId="1" fontId="5" fillId="0" borderId="38" xfId="0" applyNumberFormat="1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NumberFormat="1" applyFont="1" applyFill="1" applyAlignment="1">
      <alignment horizontal="left" vertical="top"/>
    </xf>
    <xf numFmtId="4" fontId="5" fillId="0" borderId="21" xfId="0" applyNumberFormat="1" applyFont="1" applyFill="1" applyBorder="1" applyAlignment="1">
      <alignment horizontal="right" vertical="top"/>
    </xf>
    <xf numFmtId="0" fontId="5" fillId="0" borderId="26" xfId="0" applyNumberFormat="1" applyFont="1" applyFill="1" applyBorder="1" applyAlignment="1">
      <alignment horizontal="left" vertical="top"/>
    </xf>
    <xf numFmtId="4" fontId="5" fillId="0" borderId="28" xfId="0" applyNumberFormat="1" applyFont="1" applyFill="1" applyBorder="1" applyAlignment="1">
      <alignment horizontal="right" vertical="top"/>
    </xf>
    <xf numFmtId="0" fontId="7" fillId="0" borderId="21" xfId="0" applyNumberFormat="1" applyFont="1" applyFill="1" applyBorder="1" applyAlignment="1">
      <alignment horizontal="center" vertical="top"/>
    </xf>
    <xf numFmtId="0" fontId="7" fillId="0" borderId="0" xfId="0" applyFont="1" applyFill="1" applyAlignment="1"/>
    <xf numFmtId="0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right"/>
    </xf>
    <xf numFmtId="164" fontId="10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left"/>
    </xf>
    <xf numFmtId="14" fontId="10" fillId="0" borderId="3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 wrapText="1"/>
    </xf>
    <xf numFmtId="0" fontId="10" fillId="0" borderId="4" xfId="0" applyNumberFormat="1" applyFont="1" applyFill="1" applyBorder="1" applyAlignment="1">
      <alignment horizontal="left" wrapText="1"/>
    </xf>
    <xf numFmtId="0" fontId="10" fillId="0" borderId="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0" fillId="0" borderId="6" xfId="0" applyNumberFormat="1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top"/>
    </xf>
    <xf numFmtId="1" fontId="10" fillId="0" borderId="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left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4" fontId="10" fillId="0" borderId="20" xfId="0" applyNumberFormat="1" applyFont="1" applyFill="1" applyBorder="1" applyAlignment="1">
      <alignment horizontal="right" vertical="top"/>
    </xf>
    <xf numFmtId="166" fontId="10" fillId="0" borderId="20" xfId="0" applyNumberFormat="1" applyFont="1" applyFill="1" applyBorder="1" applyAlignment="1">
      <alignment horizontal="right" vertical="top"/>
    </xf>
    <xf numFmtId="166" fontId="10" fillId="0" borderId="21" xfId="0" applyNumberFormat="1" applyFont="1" applyFill="1" applyBorder="1" applyAlignment="1">
      <alignment horizontal="right" vertical="top"/>
    </xf>
    <xf numFmtId="0" fontId="10" fillId="0" borderId="0" xfId="0" applyNumberFormat="1" applyFont="1" applyFill="1" applyAlignment="1">
      <alignment horizontal="left" vertical="top"/>
    </xf>
    <xf numFmtId="0" fontId="10" fillId="0" borderId="7" xfId="0" applyNumberFormat="1" applyFont="1" applyFill="1" applyBorder="1" applyAlignment="1">
      <alignment horizontal="left" vertical="top" indent="2"/>
    </xf>
    <xf numFmtId="0" fontId="10" fillId="0" borderId="10" xfId="0" applyNumberFormat="1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horizontal="left" vertical="top"/>
    </xf>
    <xf numFmtId="0" fontId="10" fillId="0" borderId="12" xfId="0" applyNumberFormat="1" applyFont="1" applyFill="1" applyBorder="1" applyAlignment="1">
      <alignment horizontal="left" vertical="top"/>
    </xf>
    <xf numFmtId="4" fontId="10" fillId="0" borderId="12" xfId="0" applyNumberFormat="1" applyFont="1" applyFill="1" applyBorder="1" applyAlignment="1">
      <alignment horizontal="right" vertical="top"/>
    </xf>
    <xf numFmtId="0" fontId="10" fillId="0" borderId="26" xfId="0" applyNumberFormat="1" applyFont="1" applyFill="1" applyBorder="1" applyAlignment="1">
      <alignment horizontal="left" vertical="top"/>
    </xf>
    <xf numFmtId="0" fontId="10" fillId="0" borderId="23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0" fontId="10" fillId="0" borderId="23" xfId="0" applyNumberFormat="1" applyFont="1" applyFill="1" applyBorder="1" applyAlignment="1">
      <alignment vertical="center" wrapText="1"/>
    </xf>
    <xf numFmtId="0" fontId="10" fillId="0" borderId="27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right" vertical="top"/>
    </xf>
    <xf numFmtId="4" fontId="10" fillId="0" borderId="2" xfId="0" applyNumberFormat="1" applyFont="1" applyFill="1" applyBorder="1" applyAlignment="1">
      <alignment horizontal="right" vertical="top"/>
    </xf>
    <xf numFmtId="0" fontId="10" fillId="0" borderId="8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0" fillId="0" borderId="2" xfId="0" applyNumberFormat="1" applyFont="1" applyFill="1" applyBorder="1" applyAlignment="1">
      <alignment horizontal="center" vertical="top"/>
    </xf>
    <xf numFmtId="1" fontId="10" fillId="0" borderId="16" xfId="0" applyNumberFormat="1" applyFont="1" applyFill="1" applyBorder="1" applyAlignment="1">
      <alignment horizontal="center" vertical="top"/>
    </xf>
    <xf numFmtId="4" fontId="10" fillId="0" borderId="21" xfId="0" applyNumberFormat="1" applyFont="1" applyFill="1" applyBorder="1" applyAlignment="1">
      <alignment horizontal="right" vertical="top"/>
    </xf>
    <xf numFmtId="0" fontId="10" fillId="0" borderId="28" xfId="0" applyNumberFormat="1" applyFont="1" applyFill="1" applyBorder="1" applyAlignment="1">
      <alignment horizontal="left" vertical="top" wrapText="1" indent="2"/>
    </xf>
    <xf numFmtId="49" fontId="10" fillId="0" borderId="2" xfId="0" applyNumberFormat="1" applyFont="1" applyFill="1" applyBorder="1" applyAlignment="1">
      <alignment horizontal="left" vertical="top"/>
    </xf>
    <xf numFmtId="0" fontId="10" fillId="0" borderId="24" xfId="0" applyNumberFormat="1" applyFont="1" applyFill="1" applyBorder="1" applyAlignment="1">
      <alignment horizontal="center" vertical="top"/>
    </xf>
    <xf numFmtId="0" fontId="10" fillId="0" borderId="25" xfId="0" applyNumberFormat="1" applyFont="1" applyFill="1" applyBorder="1" applyAlignment="1">
      <alignment horizontal="center" vertical="top"/>
    </xf>
    <xf numFmtId="4" fontId="10" fillId="0" borderId="28" xfId="0" applyNumberFormat="1" applyFont="1" applyFill="1" applyBorder="1" applyAlignment="1">
      <alignment horizontal="right" vertical="top"/>
    </xf>
    <xf numFmtId="2" fontId="10" fillId="0" borderId="2" xfId="0" applyNumberFormat="1" applyFont="1" applyFill="1" applyBorder="1" applyAlignment="1">
      <alignment horizontal="right" vertical="top"/>
    </xf>
    <xf numFmtId="0" fontId="10" fillId="0" borderId="28" xfId="0" applyNumberFormat="1" applyFont="1" applyFill="1" applyBorder="1" applyAlignment="1">
      <alignment horizontal="right" vertical="top"/>
    </xf>
    <xf numFmtId="0" fontId="11" fillId="0" borderId="23" xfId="0" applyNumberFormat="1" applyFont="1" applyFill="1" applyBorder="1" applyAlignment="1">
      <alignment horizontal="left" vertical="top" wrapText="1"/>
    </xf>
    <xf numFmtId="1" fontId="10" fillId="0" borderId="31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Fill="1" applyBorder="1" applyAlignment="1">
      <alignment horizontal="center" vertical="top"/>
    </xf>
    <xf numFmtId="1" fontId="10" fillId="0" borderId="13" xfId="0" applyNumberFormat="1" applyFont="1" applyFill="1" applyBorder="1" applyAlignment="1">
      <alignment horizontal="center" vertical="top"/>
    </xf>
    <xf numFmtId="1" fontId="10" fillId="0" borderId="14" xfId="0" applyNumberFormat="1" applyFont="1" applyFill="1" applyBorder="1" applyAlignment="1">
      <alignment horizontal="center" vertical="top"/>
    </xf>
    <xf numFmtId="1" fontId="10" fillId="0" borderId="15" xfId="0" applyNumberFormat="1" applyFont="1" applyFill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0" fillId="0" borderId="22" xfId="0" applyNumberFormat="1" applyFont="1" applyFill="1" applyBorder="1" applyAlignment="1">
      <alignment horizontal="center" vertical="top"/>
    </xf>
    <xf numFmtId="0" fontId="11" fillId="0" borderId="7" xfId="0" applyNumberFormat="1" applyFont="1" applyFill="1" applyBorder="1" applyAlignment="1">
      <alignment horizontal="center" vertical="top"/>
    </xf>
    <xf numFmtId="0" fontId="11" fillId="0" borderId="8" xfId="0" applyNumberFormat="1" applyFont="1" applyFill="1" applyBorder="1" applyAlignment="1">
      <alignment horizontal="center" vertical="top"/>
    </xf>
    <xf numFmtId="0" fontId="11" fillId="0" borderId="9" xfId="0" applyNumberFormat="1" applyFont="1" applyFill="1" applyBorder="1" applyAlignment="1">
      <alignment horizontal="center" vertical="top"/>
    </xf>
    <xf numFmtId="0" fontId="10" fillId="0" borderId="35" xfId="0" applyNumberFormat="1" applyFont="1" applyFill="1" applyBorder="1" applyAlignment="1">
      <alignment horizontal="left" vertical="top"/>
    </xf>
    <xf numFmtId="0" fontId="10" fillId="0" borderId="36" xfId="0" applyNumberFormat="1" applyFont="1" applyFill="1" applyBorder="1" applyAlignment="1">
      <alignment horizontal="left" vertical="top"/>
    </xf>
    <xf numFmtId="0" fontId="11" fillId="0" borderId="10" xfId="0" applyNumberFormat="1" applyFont="1" applyFill="1" applyBorder="1" applyAlignment="1">
      <alignment horizontal="left" vertical="top" wrapText="1" indent="2"/>
    </xf>
    <xf numFmtId="1" fontId="10" fillId="0" borderId="30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4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166" fontId="10" fillId="0" borderId="12" xfId="0" applyNumberFormat="1" applyFont="1" applyFill="1" applyBorder="1" applyAlignment="1">
      <alignment horizontal="right" vertical="top"/>
    </xf>
    <xf numFmtId="166" fontId="10" fillId="0" borderId="26" xfId="0" applyNumberFormat="1" applyFont="1" applyFill="1" applyBorder="1" applyAlignment="1">
      <alignment horizontal="right" vertical="top"/>
    </xf>
    <xf numFmtId="0" fontId="10" fillId="0" borderId="12" xfId="0" applyNumberFormat="1" applyFont="1" applyFill="1" applyBorder="1" applyAlignment="1">
      <alignment horizontal="left" vertical="top" wrapText="1" indent="4"/>
    </xf>
    <xf numFmtId="0" fontId="10" fillId="0" borderId="30" xfId="0" applyNumberFormat="1" applyFont="1" applyFill="1" applyBorder="1" applyAlignment="1">
      <alignment horizontal="center" vertical="top"/>
    </xf>
    <xf numFmtId="0" fontId="11" fillId="0" borderId="23" xfId="0" applyNumberFormat="1" applyFont="1" applyFill="1" applyBorder="1" applyAlignment="1">
      <alignment horizontal="center" vertical="top"/>
    </xf>
    <xf numFmtId="0" fontId="11" fillId="0" borderId="24" xfId="0" applyNumberFormat="1" applyFont="1" applyFill="1" applyBorder="1" applyAlignment="1">
      <alignment horizontal="center" vertical="top"/>
    </xf>
    <xf numFmtId="0" fontId="11" fillId="0" borderId="25" xfId="0" applyNumberFormat="1" applyFont="1" applyFill="1" applyBorder="1" applyAlignment="1">
      <alignment horizontal="center" vertical="top"/>
    </xf>
    <xf numFmtId="0" fontId="10" fillId="0" borderId="12" xfId="0" applyNumberFormat="1" applyFont="1" applyFill="1" applyBorder="1" applyAlignment="1">
      <alignment horizontal="right" vertical="top"/>
    </xf>
    <xf numFmtId="0" fontId="10" fillId="0" borderId="26" xfId="0" applyNumberFormat="1" applyFont="1" applyFill="1" applyBorder="1" applyAlignment="1">
      <alignment horizontal="right" vertical="top"/>
    </xf>
    <xf numFmtId="0" fontId="10" fillId="0" borderId="28" xfId="0" applyNumberFormat="1" applyFont="1" applyFill="1" applyBorder="1" applyAlignment="1">
      <alignment horizontal="left" vertical="top" wrapText="1" indent="4"/>
    </xf>
    <xf numFmtId="0" fontId="10" fillId="0" borderId="25" xfId="0" applyNumberFormat="1" applyFont="1" applyFill="1" applyBorder="1" applyAlignment="1">
      <alignment horizontal="left" vertical="top"/>
    </xf>
    <xf numFmtId="0" fontId="10" fillId="0" borderId="23" xfId="0" applyNumberFormat="1" applyFont="1" applyFill="1" applyBorder="1" applyAlignment="1">
      <alignment horizontal="center" vertical="top"/>
    </xf>
    <xf numFmtId="0" fontId="10" fillId="0" borderId="24" xfId="0" applyNumberFormat="1" applyFont="1" applyFill="1" applyBorder="1" applyAlignment="1">
      <alignment horizontal="center" vertical="top"/>
    </xf>
    <xf numFmtId="0" fontId="10" fillId="0" borderId="25" xfId="0" applyNumberFormat="1" applyFont="1" applyFill="1" applyBorder="1" applyAlignment="1">
      <alignment horizontal="center" vertical="top"/>
    </xf>
    <xf numFmtId="0" fontId="10" fillId="0" borderId="25" xfId="0" applyNumberFormat="1" applyFont="1" applyFill="1" applyBorder="1" applyAlignment="1">
      <alignment horizontal="right" vertical="top"/>
    </xf>
    <xf numFmtId="0" fontId="10" fillId="0" borderId="27" xfId="0" applyNumberFormat="1" applyFont="1" applyFill="1" applyBorder="1" applyAlignment="1">
      <alignment horizontal="right" vertical="top"/>
    </xf>
    <xf numFmtId="0" fontId="11" fillId="0" borderId="12" xfId="0" applyNumberFormat="1" applyFont="1" applyFill="1" applyBorder="1" applyAlignment="1">
      <alignment horizontal="left" vertical="top" wrapText="1" indent="2"/>
    </xf>
    <xf numFmtId="0" fontId="11" fillId="0" borderId="2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left" vertical="top"/>
    </xf>
    <xf numFmtId="0" fontId="11" fillId="0" borderId="2" xfId="0" applyNumberFormat="1" applyFont="1" applyFill="1" applyBorder="1" applyAlignment="1">
      <alignment horizontal="left" vertical="top" wrapText="1" indent="2"/>
    </xf>
    <xf numFmtId="1" fontId="10" fillId="0" borderId="37" xfId="0" applyNumberFormat="1" applyFont="1" applyFill="1" applyBorder="1" applyAlignment="1">
      <alignment horizontal="center" vertical="top"/>
    </xf>
    <xf numFmtId="0" fontId="11" fillId="0" borderId="25" xfId="0" applyNumberFormat="1" applyFont="1" applyFill="1" applyBorder="1" applyAlignment="1">
      <alignment horizontal="center" vertical="top"/>
    </xf>
    <xf numFmtId="166" fontId="10" fillId="0" borderId="2" xfId="0" applyNumberFormat="1" applyFont="1" applyFill="1" applyBorder="1" applyAlignment="1">
      <alignment horizontal="right" vertical="top"/>
    </xf>
    <xf numFmtId="0" fontId="11" fillId="0" borderId="2" xfId="0" applyNumberFormat="1" applyFont="1" applyFill="1" applyBorder="1" applyAlignment="1">
      <alignment horizontal="center" vertical="top"/>
    </xf>
    <xf numFmtId="166" fontId="10" fillId="0" borderId="28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left" vertical="top" wrapText="1" indent="4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26" xfId="0" applyNumberFormat="1" applyFont="1" applyFill="1" applyBorder="1" applyAlignment="1">
      <alignment horizontal="center" vertical="top"/>
    </xf>
    <xf numFmtId="0" fontId="10" fillId="0" borderId="28" xfId="0" applyNumberFormat="1" applyFont="1" applyFill="1" applyBorder="1" applyAlignment="1">
      <alignment horizontal="left" vertical="top" wrapText="1" indent="6"/>
    </xf>
    <xf numFmtId="0" fontId="10" fillId="0" borderId="24" xfId="0" applyNumberFormat="1" applyFont="1" applyFill="1" applyBorder="1" applyAlignment="1">
      <alignment horizontal="left" vertical="top"/>
    </xf>
    <xf numFmtId="0" fontId="11" fillId="0" borderId="24" xfId="0" applyNumberFormat="1" applyFont="1" applyFill="1" applyBorder="1" applyAlignment="1">
      <alignment horizontal="center" vertical="top"/>
    </xf>
    <xf numFmtId="0" fontId="11" fillId="0" borderId="27" xfId="0" applyNumberFormat="1" applyFont="1" applyFill="1" applyBorder="1" applyAlignment="1">
      <alignment horizontal="center" vertical="top"/>
    </xf>
    <xf numFmtId="0" fontId="11" fillId="0" borderId="28" xfId="0" applyNumberFormat="1" applyFont="1" applyFill="1" applyBorder="1" applyAlignment="1">
      <alignment horizontal="center" vertical="top"/>
    </xf>
    <xf numFmtId="0" fontId="10" fillId="0" borderId="2" xfId="0" applyNumberFormat="1" applyFont="1" applyFill="1" applyBorder="1" applyAlignment="1">
      <alignment horizontal="left" vertical="top" wrapText="1" indent="4"/>
    </xf>
    <xf numFmtId="0" fontId="10" fillId="0" borderId="35" xfId="0" applyNumberFormat="1" applyFont="1" applyFill="1" applyBorder="1" applyAlignment="1">
      <alignment horizontal="left" vertical="top" wrapText="1" indent="6"/>
    </xf>
    <xf numFmtId="0" fontId="12" fillId="0" borderId="35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right" vertical="top"/>
    </xf>
    <xf numFmtId="0" fontId="10" fillId="0" borderId="35" xfId="0" applyNumberFormat="1" applyFont="1" applyFill="1" applyBorder="1" applyAlignment="1">
      <alignment horizontal="right" vertical="top"/>
    </xf>
    <xf numFmtId="0" fontId="11" fillId="0" borderId="36" xfId="0" applyNumberFormat="1" applyFont="1" applyFill="1" applyBorder="1" applyAlignment="1">
      <alignment horizontal="right" vertical="top"/>
    </xf>
    <xf numFmtId="0" fontId="10" fillId="0" borderId="12" xfId="0" applyNumberFormat="1" applyFont="1" applyFill="1" applyBorder="1" applyAlignment="1">
      <alignment horizontal="left" vertical="top" wrapText="1" indent="6"/>
    </xf>
    <xf numFmtId="0" fontId="10" fillId="0" borderId="2" xfId="0" applyNumberFormat="1" applyFont="1" applyFill="1" applyBorder="1" applyAlignment="1">
      <alignment horizontal="left" vertical="top" wrapText="1" indent="6"/>
    </xf>
    <xf numFmtId="0" fontId="11" fillId="0" borderId="35" xfId="0" applyNumberFormat="1" applyFont="1" applyFill="1" applyBorder="1" applyAlignment="1">
      <alignment horizontal="center" vertical="top"/>
    </xf>
    <xf numFmtId="1" fontId="10" fillId="0" borderId="38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 horizontal="left" wrapText="1"/>
    </xf>
    <xf numFmtId="0" fontId="12" fillId="0" borderId="8" xfId="0" applyNumberFormat="1" applyFont="1" applyFill="1" applyBorder="1" applyAlignment="1">
      <alignment horizontal="center" vertical="top"/>
    </xf>
    <xf numFmtId="0" fontId="12" fillId="0" borderId="8" xfId="0" applyNumberFormat="1" applyFont="1" applyFill="1" applyBorder="1" applyAlignment="1">
      <alignment horizontal="center" vertical="top"/>
    </xf>
    <xf numFmtId="0" fontId="11" fillId="0" borderId="4" xfId="0" applyFont="1" applyFill="1" applyBorder="1" applyAlignment="1"/>
    <xf numFmtId="0" fontId="11" fillId="0" borderId="0" xfId="0" applyFont="1" applyFill="1" applyAlignment="1"/>
    <xf numFmtId="0" fontId="12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1" fontId="5" fillId="0" borderId="2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left" vertical="top"/>
    </xf>
    <xf numFmtId="165" fontId="5" fillId="0" borderId="19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indent="2"/>
    </xf>
    <xf numFmtId="0" fontId="5" fillId="0" borderId="3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left" vertical="top"/>
    </xf>
    <xf numFmtId="49" fontId="5" fillId="0" borderId="32" xfId="0" applyNumberFormat="1" applyFont="1" applyFill="1" applyBorder="1" applyAlignment="1">
      <alignment horizontal="center" vertical="top"/>
    </xf>
    <xf numFmtId="49" fontId="5" fillId="0" borderId="24" xfId="0" applyNumberFormat="1" applyFont="1" applyFill="1" applyBorder="1" applyAlignment="1">
      <alignment vertical="top"/>
    </xf>
    <xf numFmtId="49" fontId="5" fillId="0" borderId="25" xfId="0" applyNumberFormat="1" applyFont="1" applyFill="1" applyBorder="1" applyAlignment="1">
      <alignment vertical="top"/>
    </xf>
    <xf numFmtId="49" fontId="5" fillId="0" borderId="39" xfId="0" applyNumberFormat="1" applyFont="1" applyFill="1" applyBorder="1" applyAlignment="1">
      <alignment horizontal="center" vertical="top"/>
    </xf>
    <xf numFmtId="49" fontId="5" fillId="0" borderId="23" xfId="0" applyNumberFormat="1" applyFont="1" applyFill="1" applyBorder="1" applyAlignment="1">
      <alignment vertical="top"/>
    </xf>
    <xf numFmtId="49" fontId="5" fillId="0" borderId="34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vertical="center" wrapText="1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" fontId="5" fillId="0" borderId="26" xfId="0" applyNumberFormat="1" applyFont="1" applyFill="1" applyBorder="1" applyAlignment="1">
      <alignment horizontal="left" vertical="top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vertical="center"/>
    </xf>
    <xf numFmtId="49" fontId="5" fillId="0" borderId="30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center" vertical="top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9" xfId="0" applyNumberFormat="1" applyFont="1" applyFill="1" applyBorder="1" applyAlignment="1">
      <alignment horizontal="center" vertical="top"/>
    </xf>
    <xf numFmtId="0" fontId="5" fillId="0" borderId="40" xfId="0" applyNumberFormat="1" applyFont="1" applyFill="1" applyBorder="1" applyAlignment="1">
      <alignment horizontal="left" vertical="top"/>
    </xf>
    <xf numFmtId="0" fontId="7" fillId="0" borderId="41" xfId="0" applyNumberFormat="1" applyFont="1" applyFill="1" applyBorder="1" applyAlignment="1">
      <alignment horizontal="center" vertical="top"/>
    </xf>
    <xf numFmtId="0" fontId="7" fillId="0" borderId="42" xfId="0" applyNumberFormat="1" applyFont="1" applyFill="1" applyBorder="1" applyAlignment="1">
      <alignment horizontal="center" vertical="top"/>
    </xf>
    <xf numFmtId="0" fontId="5" fillId="0" borderId="43" xfId="0" applyNumberFormat="1" applyFont="1" applyFill="1" applyBorder="1" applyAlignment="1">
      <alignment horizontal="center" vertical="top"/>
    </xf>
    <xf numFmtId="0" fontId="7" fillId="0" borderId="44" xfId="0" applyNumberFormat="1" applyFont="1" applyFill="1" applyBorder="1" applyAlignment="1">
      <alignment horizontal="center" vertical="top"/>
    </xf>
    <xf numFmtId="0" fontId="7" fillId="0" borderId="43" xfId="0" applyNumberFormat="1" applyFont="1" applyFill="1" applyBorder="1" applyAlignment="1">
      <alignment horizontal="center" vertical="top"/>
    </xf>
    <xf numFmtId="0" fontId="5" fillId="0" borderId="45" xfId="0" applyNumberFormat="1" applyFont="1" applyFill="1" applyBorder="1" applyAlignment="1">
      <alignment horizontal="left" vertical="top"/>
    </xf>
    <xf numFmtId="0" fontId="7" fillId="0" borderId="4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 wrapText="1"/>
    </xf>
    <xf numFmtId="0" fontId="7" fillId="0" borderId="8" xfId="0" applyNumberFormat="1" applyFont="1" applyFill="1" applyBorder="1" applyAlignment="1">
      <alignment horizontal="center" vertical="top"/>
    </xf>
    <xf numFmtId="0" fontId="7" fillId="0" borderId="4" xfId="0" applyFont="1" applyFill="1" applyBorder="1" applyAlignment="1"/>
    <xf numFmtId="0" fontId="7" fillId="0" borderId="0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/>
    </xf>
    <xf numFmtId="165" fontId="10" fillId="0" borderId="16" xfId="0" applyNumberFormat="1" applyFont="1" applyFill="1" applyBorder="1" applyAlignment="1">
      <alignment horizontal="center" vertical="top"/>
    </xf>
    <xf numFmtId="0" fontId="10" fillId="0" borderId="27" xfId="0" applyNumberFormat="1" applyFont="1" applyFill="1" applyBorder="1" applyAlignment="1">
      <alignment horizontal="left" vertical="center" wrapText="1"/>
    </xf>
    <xf numFmtId="49" fontId="10" fillId="0" borderId="24" xfId="0" applyNumberFormat="1" applyFont="1" applyFill="1" applyBorder="1" applyAlignment="1">
      <alignment horizontal="center" vertical="top"/>
    </xf>
    <xf numFmtId="49" fontId="10" fillId="0" borderId="25" xfId="0" applyNumberFormat="1" applyFont="1" applyFill="1" applyBorder="1" applyAlignment="1">
      <alignment horizontal="center" vertical="top"/>
    </xf>
    <xf numFmtId="0" fontId="11" fillId="0" borderId="2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right" vertical="top"/>
    </xf>
    <xf numFmtId="0" fontId="11" fillId="0" borderId="12" xfId="0" applyNumberFormat="1" applyFont="1" applyFill="1" applyBorder="1" applyAlignment="1">
      <alignment horizontal="left" vertical="top"/>
    </xf>
    <xf numFmtId="0" fontId="11" fillId="0" borderId="26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horizontal="right" vertical="top"/>
    </xf>
    <xf numFmtId="4" fontId="11" fillId="0" borderId="28" xfId="0" applyNumberFormat="1" applyFont="1" applyFill="1" applyBorder="1" applyAlignment="1">
      <alignment horizontal="right" vertical="top"/>
    </xf>
    <xf numFmtId="2" fontId="11" fillId="0" borderId="28" xfId="0" applyNumberFormat="1" applyFont="1" applyFill="1" applyBorder="1" applyAlignment="1">
      <alignment horizontal="right" vertical="top"/>
    </xf>
    <xf numFmtId="0" fontId="11" fillId="0" borderId="28" xfId="0" applyNumberFormat="1" applyFont="1" applyFill="1" applyBorder="1" applyAlignment="1">
      <alignment horizontal="right" vertical="top"/>
    </xf>
    <xf numFmtId="0" fontId="11" fillId="0" borderId="33" xfId="0" applyNumberFormat="1" applyFont="1" applyFill="1" applyBorder="1" applyAlignment="1">
      <alignment horizontal="left" vertical="top"/>
    </xf>
    <xf numFmtId="0" fontId="11" fillId="0" borderId="34" xfId="0" applyNumberFormat="1" applyFont="1" applyFill="1" applyBorder="1" applyAlignment="1">
      <alignment horizontal="left" vertical="top"/>
    </xf>
    <xf numFmtId="0" fontId="11" fillId="0" borderId="11" xfId="0" applyNumberFormat="1" applyFont="1" applyFill="1" applyBorder="1" applyAlignment="1">
      <alignment horizontal="right" vertical="top"/>
    </xf>
    <xf numFmtId="0" fontId="12" fillId="0" borderId="35" xfId="0" applyNumberFormat="1" applyFont="1" applyFill="1" applyBorder="1" applyAlignment="1">
      <alignment horizontal="center" vertical="top"/>
    </xf>
    <xf numFmtId="0" fontId="11" fillId="0" borderId="35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wrapText="1"/>
    </xf>
    <xf numFmtId="0" fontId="5" fillId="0" borderId="27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left" vertical="top"/>
    </xf>
    <xf numFmtId="4" fontId="7" fillId="0" borderId="20" xfId="0" applyNumberFormat="1" applyFont="1" applyFill="1" applyBorder="1" applyAlignment="1">
      <alignment horizontal="right" vertical="top"/>
    </xf>
    <xf numFmtId="4" fontId="7" fillId="0" borderId="21" xfId="0" applyNumberFormat="1" applyFont="1" applyFill="1" applyBorder="1" applyAlignment="1">
      <alignment horizontal="right" vertical="top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26" xfId="0" applyNumberFormat="1" applyFont="1" applyFill="1" applyBorder="1" applyAlignment="1">
      <alignment horizontal="left" vertical="top"/>
    </xf>
    <xf numFmtId="4" fontId="7" fillId="0" borderId="2" xfId="0" applyNumberFormat="1" applyFont="1" applyFill="1" applyBorder="1" applyAlignment="1">
      <alignment horizontal="right" vertical="top"/>
    </xf>
    <xf numFmtId="4" fontId="7" fillId="0" borderId="28" xfId="0" applyNumberFormat="1" applyFont="1" applyFill="1" applyBorder="1" applyAlignment="1">
      <alignment horizontal="right" vertical="top"/>
    </xf>
    <xf numFmtId="2" fontId="7" fillId="0" borderId="28" xfId="0" applyNumberFormat="1" applyFont="1" applyFill="1" applyBorder="1" applyAlignment="1">
      <alignment horizontal="right" vertical="top"/>
    </xf>
    <xf numFmtId="0" fontId="7" fillId="0" borderId="28" xfId="0" applyNumberFormat="1" applyFont="1" applyFill="1" applyBorder="1" applyAlignment="1">
      <alignment horizontal="right" vertical="top"/>
    </xf>
    <xf numFmtId="0" fontId="7" fillId="0" borderId="34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right" vertical="top"/>
    </xf>
    <xf numFmtId="0" fontId="7" fillId="0" borderId="35" xfId="0" applyNumberFormat="1" applyFont="1" applyFill="1" applyBorder="1" applyAlignment="1">
      <alignment horizontal="center" vertical="top"/>
    </xf>
    <xf numFmtId="0" fontId="10" fillId="0" borderId="28" xfId="0" applyNumberFormat="1" applyFont="1" applyFill="1" applyBorder="1" applyAlignment="1">
      <alignment vertical="top" wrapText="1"/>
    </xf>
    <xf numFmtId="0" fontId="10" fillId="0" borderId="23" xfId="0" applyNumberFormat="1" applyFont="1" applyFill="1" applyBorder="1" applyAlignment="1">
      <alignment vertical="top" wrapText="1"/>
    </xf>
    <xf numFmtId="0" fontId="10" fillId="0" borderId="27" xfId="0" applyNumberFormat="1" applyFont="1" applyFill="1" applyBorder="1" applyAlignment="1">
      <alignment vertical="top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0" fontId="5" fillId="0" borderId="0" xfId="0" applyFont="1" applyFill="1" applyAlignment="1"/>
    <xf numFmtId="0" fontId="5" fillId="0" borderId="28" xfId="0" applyNumberFormat="1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horizontal="left" vertical="top" wrapText="1"/>
    </xf>
    <xf numFmtId="0" fontId="5" fillId="0" borderId="23" xfId="0" applyNumberFormat="1" applyFont="1" applyFill="1" applyBorder="1" applyAlignment="1">
      <alignment vertical="top" wrapText="1"/>
    </xf>
    <xf numFmtId="0" fontId="5" fillId="0" borderId="27" xfId="0" applyNumberFormat="1" applyFont="1" applyFill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0" fontId="8" fillId="0" borderId="0" xfId="0" applyFont="1" applyFill="1" applyAlignment="1"/>
    <xf numFmtId="0" fontId="5" fillId="0" borderId="0" xfId="0" applyNumberFormat="1" applyFont="1" applyFill="1" applyAlignment="1"/>
    <xf numFmtId="2" fontId="10" fillId="0" borderId="28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Alignment="1">
      <alignment horizontal="left" vertical="top"/>
    </xf>
    <xf numFmtId="0" fontId="5" fillId="0" borderId="7" xfId="0" applyNumberFormat="1" applyFont="1" applyFill="1" applyBorder="1" applyAlignment="1">
      <alignment vertical="top"/>
    </xf>
    <xf numFmtId="2" fontId="5" fillId="0" borderId="28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Alignment="1">
      <alignment horizontal="left" vertical="top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/>
    <xf numFmtId="0" fontId="7" fillId="0" borderId="4" xfId="0" applyFont="1" applyFill="1" applyBorder="1" applyAlignment="1">
      <alignment horizontal="left"/>
    </xf>
    <xf numFmtId="0" fontId="11" fillId="0" borderId="0" xfId="0" applyNumberFormat="1" applyFont="1" applyFill="1" applyAlignment="1">
      <alignment horizontal="right"/>
    </xf>
    <xf numFmtId="0" fontId="11" fillId="0" borderId="35" xfId="0" applyNumberFormat="1" applyFont="1" applyFill="1" applyBorder="1" applyAlignment="1">
      <alignment horizontal="left" vertical="top"/>
    </xf>
    <xf numFmtId="166" fontId="11" fillId="0" borderId="12" xfId="0" applyNumberFormat="1" applyFont="1" applyFill="1" applyBorder="1" applyAlignment="1">
      <alignment horizontal="right" vertical="top"/>
    </xf>
    <xf numFmtId="0" fontId="11" fillId="0" borderId="12" xfId="0" applyNumberFormat="1" applyFont="1" applyFill="1" applyBorder="1" applyAlignment="1">
      <alignment horizontal="right" vertical="top"/>
    </xf>
    <xf numFmtId="0" fontId="11" fillId="0" borderId="25" xfId="0" applyNumberFormat="1" applyFont="1" applyFill="1" applyBorder="1" applyAlignment="1">
      <alignment horizontal="right" vertical="top"/>
    </xf>
    <xf numFmtId="0" fontId="11" fillId="0" borderId="2" xfId="0" applyNumberFormat="1" applyFont="1" applyFill="1" applyBorder="1" applyAlignment="1">
      <alignment horizontal="right" vertical="top"/>
    </xf>
    <xf numFmtId="166" fontId="11" fillId="0" borderId="2" xfId="0" applyNumberFormat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right" vertical="top"/>
    </xf>
    <xf numFmtId="49" fontId="10" fillId="0" borderId="24" xfId="0" applyNumberFormat="1" applyFont="1" applyFill="1" applyBorder="1" applyAlignment="1">
      <alignment horizontal="left" vertical="top"/>
    </xf>
    <xf numFmtId="49" fontId="10" fillId="0" borderId="25" xfId="0" applyNumberFormat="1" applyFont="1" applyFill="1" applyBorder="1" applyAlignment="1">
      <alignment horizontal="left" vertical="top"/>
    </xf>
    <xf numFmtId="49" fontId="10" fillId="0" borderId="14" xfId="0" applyNumberFormat="1" applyFont="1" applyFill="1" applyBorder="1" applyAlignment="1">
      <alignment horizontal="left" vertical="top"/>
    </xf>
    <xf numFmtId="49" fontId="10" fillId="0" borderId="15" xfId="0" applyNumberFormat="1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/>
    </xf>
    <xf numFmtId="49" fontId="10" fillId="0" borderId="47" xfId="0" applyNumberFormat="1" applyFont="1" applyFill="1" applyBorder="1" applyAlignment="1">
      <alignment horizontal="center" vertical="top"/>
    </xf>
    <xf numFmtId="49" fontId="10" fillId="0" borderId="47" xfId="0" applyNumberFormat="1" applyFont="1" applyFill="1" applyBorder="1" applyAlignment="1">
      <alignment horizontal="center" vertical="top"/>
    </xf>
    <xf numFmtId="0" fontId="10" fillId="0" borderId="48" xfId="0" applyNumberFormat="1" applyFont="1" applyFill="1" applyBorder="1" applyAlignment="1">
      <alignment horizontal="center" vertical="top"/>
    </xf>
    <xf numFmtId="0" fontId="10" fillId="0" borderId="47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right" vertical="top"/>
    </xf>
    <xf numFmtId="0" fontId="10" fillId="0" borderId="49" xfId="0" applyNumberFormat="1" applyFont="1" applyFill="1" applyBorder="1" applyAlignment="1">
      <alignment vertical="top"/>
    </xf>
    <xf numFmtId="0" fontId="10" fillId="0" borderId="25" xfId="0" applyNumberFormat="1" applyFont="1" applyFill="1" applyBorder="1" applyAlignment="1">
      <alignment vertical="top"/>
    </xf>
    <xf numFmtId="0" fontId="10" fillId="0" borderId="50" xfId="0" applyNumberFormat="1" applyFont="1" applyFill="1" applyBorder="1" applyAlignment="1">
      <alignment vertical="top"/>
    </xf>
    <xf numFmtId="0" fontId="10" fillId="0" borderId="15" xfId="0" applyNumberFormat="1" applyFont="1" applyFill="1" applyBorder="1" applyAlignment="1">
      <alignment vertical="top"/>
    </xf>
    <xf numFmtId="49" fontId="10" fillId="0" borderId="48" xfId="0" applyNumberFormat="1" applyFont="1" applyFill="1" applyBorder="1" applyAlignment="1">
      <alignment horizontal="center" vertical="top"/>
    </xf>
    <xf numFmtId="0" fontId="10" fillId="0" borderId="51" xfId="0" applyNumberFormat="1" applyFont="1" applyFill="1" applyBorder="1" applyAlignment="1">
      <alignment horizontal="left" vertical="top" wrapText="1" indent="4"/>
    </xf>
    <xf numFmtId="0" fontId="10" fillId="0" borderId="51" xfId="0" applyNumberFormat="1" applyFont="1" applyFill="1" applyBorder="1" applyAlignment="1">
      <alignment horizontal="left" vertical="top" wrapText="1" indent="6"/>
    </xf>
    <xf numFmtId="49" fontId="10" fillId="0" borderId="0" xfId="0" applyNumberFormat="1" applyFont="1" applyFill="1" applyAlignment="1">
      <alignment horizontal="left"/>
    </xf>
    <xf numFmtId="49" fontId="10" fillId="0" borderId="29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top"/>
    </xf>
    <xf numFmtId="49" fontId="11" fillId="0" borderId="20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/>
    </xf>
    <xf numFmtId="49" fontId="11" fillId="0" borderId="19" xfId="0" applyNumberFormat="1" applyFont="1" applyFill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left" vertical="top" wrapText="1" indent="2"/>
    </xf>
    <xf numFmtId="49" fontId="11" fillId="0" borderId="12" xfId="0" applyNumberFormat="1" applyFont="1" applyFill="1" applyBorder="1" applyAlignment="1">
      <alignment horizontal="center" vertical="top"/>
    </xf>
    <xf numFmtId="0" fontId="10" fillId="0" borderId="37" xfId="0" applyNumberFormat="1" applyFont="1" applyFill="1" applyBorder="1" applyAlignment="1">
      <alignment horizontal="left" vertical="top"/>
    </xf>
    <xf numFmtId="49" fontId="11" fillId="0" borderId="25" xfId="0" applyNumberFormat="1" applyFont="1" applyFill="1" applyBorder="1" applyAlignment="1">
      <alignment horizontal="center" vertical="top"/>
    </xf>
    <xf numFmtId="49" fontId="12" fillId="0" borderId="35" xfId="0" applyNumberFormat="1" applyFont="1" applyFill="1" applyBorder="1" applyAlignment="1">
      <alignment horizontal="center" vertical="top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35" xfId="0" applyNumberFormat="1" applyFont="1" applyFill="1" applyBorder="1" applyAlignment="1">
      <alignment horizontal="center" vertical="top"/>
    </xf>
    <xf numFmtId="0" fontId="13" fillId="0" borderId="2" xfId="0" applyNumberFormat="1" applyFont="1" applyFill="1" applyBorder="1" applyAlignment="1">
      <alignment horizontal="right" vertical="top"/>
    </xf>
    <xf numFmtId="0" fontId="10" fillId="0" borderId="24" xfId="0" applyNumberFormat="1" applyFont="1" applyFill="1" applyBorder="1" applyAlignment="1">
      <alignment vertical="top"/>
    </xf>
    <xf numFmtId="0" fontId="10" fillId="0" borderId="14" xfId="0" applyNumberFormat="1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center" vertical="top"/>
    </xf>
    <xf numFmtId="2" fontId="11" fillId="0" borderId="2" xfId="0" applyNumberFormat="1" applyFont="1" applyFill="1" applyBorder="1" applyAlignment="1">
      <alignment horizontal="right" vertical="top"/>
    </xf>
    <xf numFmtId="4" fontId="11" fillId="0" borderId="20" xfId="0" applyNumberFormat="1" applyFont="1" applyFill="1" applyBorder="1" applyAlignment="1">
      <alignment horizontal="left" vertical="top"/>
    </xf>
    <xf numFmtId="4" fontId="11" fillId="0" borderId="2" xfId="0" applyNumberFormat="1" applyFont="1" applyFill="1" applyBorder="1" applyAlignment="1">
      <alignment horizontal="left" vertical="top"/>
    </xf>
    <xf numFmtId="4" fontId="11" fillId="0" borderId="12" xfId="0" applyNumberFormat="1" applyFont="1" applyFill="1" applyBorder="1" applyAlignment="1">
      <alignment horizontal="left" vertical="top"/>
    </xf>
    <xf numFmtId="0" fontId="10" fillId="0" borderId="0" xfId="0" applyFont="1" applyAlignment="1"/>
    <xf numFmtId="0" fontId="11" fillId="0" borderId="58" xfId="0" applyFont="1" applyFill="1" applyBorder="1" applyAlignment="1">
      <alignment horizontal="left" vertical="top" indent="2"/>
    </xf>
    <xf numFmtId="49" fontId="14" fillId="0" borderId="53" xfId="0" applyNumberFormat="1" applyFont="1" applyFill="1" applyBorder="1" applyAlignment="1">
      <alignment horizontal="left" vertical="top"/>
    </xf>
    <xf numFmtId="0" fontId="14" fillId="0" borderId="52" xfId="0" applyFont="1" applyFill="1" applyBorder="1" applyAlignment="1">
      <alignment horizontal="center" vertical="center" wrapText="1"/>
    </xf>
    <xf numFmtId="49" fontId="14" fillId="0" borderId="76" xfId="0" applyNumberFormat="1" applyFont="1" applyFill="1" applyBorder="1" applyAlignment="1">
      <alignment horizontal="center" vertical="top"/>
    </xf>
    <xf numFmtId="49" fontId="14" fillId="0" borderId="79" xfId="0" applyNumberFormat="1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left" vertical="top" wrapText="1" indent="4"/>
    </xf>
    <xf numFmtId="1" fontId="11" fillId="0" borderId="83" xfId="0" applyNumberFormat="1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left" vertical="top" wrapText="1" indent="6"/>
    </xf>
    <xf numFmtId="0" fontId="11" fillId="0" borderId="53" xfId="0" applyFont="1" applyFill="1" applyBorder="1" applyAlignment="1">
      <alignment horizontal="left" vertical="top" wrapText="1" indent="6"/>
    </xf>
    <xf numFmtId="0" fontId="9" fillId="0" borderId="0" xfId="0" applyFont="1" applyFill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164" fontId="10" fillId="0" borderId="5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54" xfId="0" applyFont="1" applyFill="1" applyBorder="1" applyAlignment="1">
      <alignment horizontal="center"/>
    </xf>
    <xf numFmtId="0" fontId="10" fillId="0" borderId="0" xfId="0" applyFont="1" applyFill="1" applyAlignment="1">
      <alignment horizontal="left" wrapText="1"/>
    </xf>
    <xf numFmtId="0" fontId="10" fillId="0" borderId="55" xfId="0" applyFont="1" applyFill="1" applyBorder="1" applyAlignment="1">
      <alignment wrapText="1"/>
    </xf>
    <xf numFmtId="0" fontId="10" fillId="0" borderId="5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top" wrapText="1"/>
    </xf>
    <xf numFmtId="1" fontId="10" fillId="0" borderId="61" xfId="0" applyNumberFormat="1" applyFont="1" applyFill="1" applyBorder="1" applyAlignment="1">
      <alignment horizontal="center" vertical="top"/>
    </xf>
    <xf numFmtId="1" fontId="10" fillId="0" borderId="53" xfId="0" applyNumberFormat="1" applyFont="1" applyFill="1" applyBorder="1" applyAlignment="1">
      <alignment horizontal="center" vertical="top"/>
    </xf>
    <xf numFmtId="1" fontId="10" fillId="0" borderId="64" xfId="0" applyNumberFormat="1" applyFont="1" applyFill="1" applyBorder="1" applyAlignment="1">
      <alignment horizontal="center" vertical="top"/>
    </xf>
    <xf numFmtId="1" fontId="10" fillId="0" borderId="65" xfId="0" applyNumberFormat="1" applyFont="1" applyFill="1" applyBorder="1" applyAlignment="1">
      <alignment horizontal="center" vertical="top"/>
    </xf>
    <xf numFmtId="1" fontId="10" fillId="0" borderId="66" xfId="0" applyNumberFormat="1" applyFont="1" applyFill="1" applyBorder="1" applyAlignment="1">
      <alignment horizontal="center" vertical="top"/>
    </xf>
    <xf numFmtId="0" fontId="11" fillId="0" borderId="58" xfId="0" applyFont="1" applyFill="1" applyBorder="1" applyAlignment="1">
      <alignment horizontal="left" vertical="top"/>
    </xf>
    <xf numFmtId="165" fontId="10" fillId="0" borderId="67" xfId="0" applyNumberFormat="1" applyFont="1" applyFill="1" applyBorder="1" applyAlignment="1">
      <alignment horizontal="center" vertical="top"/>
    </xf>
    <xf numFmtId="0" fontId="11" fillId="0" borderId="68" xfId="0" applyFont="1" applyFill="1" applyBorder="1" applyAlignment="1">
      <alignment horizontal="center" vertical="top"/>
    </xf>
    <xf numFmtId="0" fontId="11" fillId="0" borderId="69" xfId="0" applyFont="1" applyFill="1" applyBorder="1" applyAlignment="1">
      <alignment horizontal="center" vertical="top"/>
    </xf>
    <xf numFmtId="0" fontId="11" fillId="0" borderId="70" xfId="0" applyFont="1" applyFill="1" applyBorder="1" applyAlignment="1">
      <alignment horizontal="center" vertical="top"/>
    </xf>
    <xf numFmtId="4" fontId="10" fillId="0" borderId="71" xfId="0" applyNumberFormat="1" applyFont="1" applyFill="1" applyBorder="1" applyAlignment="1">
      <alignment horizontal="right" vertical="top"/>
    </xf>
    <xf numFmtId="166" fontId="10" fillId="0" borderId="71" xfId="0" applyNumberFormat="1" applyFont="1" applyFill="1" applyBorder="1" applyAlignment="1">
      <alignment horizontal="right" vertical="top"/>
    </xf>
    <xf numFmtId="4" fontId="10" fillId="0" borderId="72" xfId="0" applyNumberFormat="1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top"/>
    </xf>
    <xf numFmtId="0" fontId="10" fillId="0" borderId="73" xfId="0" applyFont="1" applyFill="1" applyBorder="1" applyAlignment="1">
      <alignment horizontal="center" vertical="top"/>
    </xf>
    <xf numFmtId="0" fontId="10" fillId="0" borderId="74" xfId="0" applyFont="1" applyFill="1" applyBorder="1" applyAlignment="1">
      <alignment horizontal="center" vertical="top"/>
    </xf>
    <xf numFmtId="0" fontId="10" fillId="0" borderId="75" xfId="0" applyFont="1" applyFill="1" applyBorder="1" applyAlignment="1">
      <alignment horizontal="center" vertical="top"/>
    </xf>
    <xf numFmtId="0" fontId="10" fillId="0" borderId="76" xfId="0" applyFont="1" applyFill="1" applyBorder="1" applyAlignment="1">
      <alignment horizontal="center" vertical="top"/>
    </xf>
    <xf numFmtId="0" fontId="10" fillId="0" borderId="63" xfId="0" applyFont="1" applyFill="1" applyBorder="1" applyAlignment="1">
      <alignment horizontal="left" vertical="top"/>
    </xf>
    <xf numFmtId="0" fontId="10" fillId="0" borderId="77" xfId="0" applyFont="1" applyFill="1" applyBorder="1" applyAlignment="1">
      <alignment horizontal="left" vertical="top"/>
    </xf>
    <xf numFmtId="0" fontId="10" fillId="0" borderId="78" xfId="0" applyFont="1" applyFill="1" applyBorder="1" applyAlignment="1">
      <alignment horizontal="left" vertical="top" wrapText="1" indent="2"/>
    </xf>
    <xf numFmtId="0" fontId="10" fillId="0" borderId="79" xfId="0" applyFont="1" applyFill="1" applyBorder="1" applyAlignment="1">
      <alignment horizontal="center" vertical="top"/>
    </xf>
    <xf numFmtId="0" fontId="10" fillId="0" borderId="79" xfId="0" applyFont="1" applyFill="1" applyBorder="1" applyAlignment="1">
      <alignment horizontal="center" vertical="top"/>
    </xf>
    <xf numFmtId="0" fontId="10" fillId="0" borderId="80" xfId="0" applyFont="1" applyFill="1" applyBorder="1" applyAlignment="1">
      <alignment vertical="top"/>
    </xf>
    <xf numFmtId="0" fontId="10" fillId="0" borderId="76" xfId="0" applyFont="1" applyFill="1" applyBorder="1" applyAlignment="1">
      <alignment vertical="top"/>
    </xf>
    <xf numFmtId="0" fontId="10" fillId="0" borderId="53" xfId="0" applyFont="1" applyFill="1" applyBorder="1" applyAlignment="1">
      <alignment horizontal="right" vertical="top"/>
    </xf>
    <xf numFmtId="4" fontId="10" fillId="0" borderId="53" xfId="0" applyNumberFormat="1" applyFont="1" applyFill="1" applyBorder="1" applyAlignment="1">
      <alignment horizontal="right" vertical="top"/>
    </xf>
    <xf numFmtId="0" fontId="10" fillId="0" borderId="78" xfId="0" applyFont="1" applyFill="1" applyBorder="1" applyAlignment="1">
      <alignment horizontal="right" vertical="top"/>
    </xf>
    <xf numFmtId="0" fontId="10" fillId="0" borderId="81" xfId="0" applyFont="1" applyFill="1" applyBorder="1" applyAlignment="1">
      <alignment vertical="top"/>
    </xf>
    <xf numFmtId="0" fontId="10" fillId="0" borderId="66" xfId="0" applyFont="1" applyFill="1" applyBorder="1" applyAlignment="1">
      <alignment vertical="top"/>
    </xf>
    <xf numFmtId="4" fontId="10" fillId="0" borderId="78" xfId="0" applyNumberFormat="1" applyFont="1" applyFill="1" applyBorder="1" applyAlignment="1">
      <alignment horizontal="right" vertical="top"/>
    </xf>
    <xf numFmtId="0" fontId="10" fillId="0" borderId="59" xfId="0" applyFont="1" applyFill="1" applyBorder="1" applyAlignment="1">
      <alignment horizontal="left"/>
    </xf>
    <xf numFmtId="0" fontId="10" fillId="0" borderId="82" xfId="0" applyFont="1" applyFill="1" applyBorder="1" applyAlignment="1">
      <alignment horizontal="left"/>
    </xf>
    <xf numFmtId="0" fontId="10" fillId="0" borderId="82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1" fontId="10" fillId="0" borderId="53" xfId="0" applyNumberFormat="1" applyFont="1" applyFill="1" applyBorder="1" applyAlignment="1">
      <alignment horizontal="center" vertical="top"/>
    </xf>
    <xf numFmtId="0" fontId="10" fillId="0" borderId="53" xfId="0" applyFont="1" applyFill="1" applyBorder="1" applyAlignment="1">
      <alignment horizontal="center" vertical="top"/>
    </xf>
    <xf numFmtId="0" fontId="14" fillId="0" borderId="53" xfId="0" applyFont="1" applyFill="1" applyBorder="1" applyAlignment="1">
      <alignment horizontal="center" vertical="top"/>
    </xf>
    <xf numFmtId="1" fontId="10" fillId="0" borderId="67" xfId="0" applyNumberFormat="1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0" fontId="11" fillId="0" borderId="71" xfId="0" applyFont="1" applyFill="1" applyBorder="1" applyAlignment="1">
      <alignment horizontal="center" vertical="top"/>
    </xf>
    <xf numFmtId="4" fontId="14" fillId="0" borderId="72" xfId="0" applyNumberFormat="1" applyFont="1" applyFill="1" applyBorder="1" applyAlignment="1">
      <alignment horizontal="right" vertical="top"/>
    </xf>
    <xf numFmtId="0" fontId="10" fillId="0" borderId="83" xfId="0" applyFont="1" applyFill="1" applyBorder="1" applyAlignment="1">
      <alignment horizontal="center" vertical="top"/>
    </xf>
    <xf numFmtId="0" fontId="10" fillId="0" borderId="61" xfId="0" applyFont="1" applyFill="1" applyBorder="1" applyAlignment="1">
      <alignment horizontal="left" vertical="top"/>
    </xf>
    <xf numFmtId="0" fontId="10" fillId="0" borderId="55" xfId="0" applyFont="1" applyFill="1" applyBorder="1" applyAlignment="1">
      <alignment horizontal="left" vertical="top"/>
    </xf>
    <xf numFmtId="0" fontId="10" fillId="0" borderId="62" xfId="0" applyFont="1" applyFill="1" applyBorder="1" applyAlignment="1">
      <alignment horizontal="left" vertical="top"/>
    </xf>
    <xf numFmtId="0" fontId="14" fillId="0" borderId="77" xfId="0" applyFont="1" applyFill="1" applyBorder="1" applyAlignment="1">
      <alignment horizontal="left" vertical="top"/>
    </xf>
    <xf numFmtId="0" fontId="10" fillId="0" borderId="53" xfId="0" applyFont="1" applyFill="1" applyBorder="1" applyAlignment="1">
      <alignment horizontal="left" vertical="top"/>
    </xf>
    <xf numFmtId="0" fontId="10" fillId="0" borderId="84" xfId="0" applyFont="1" applyFill="1" applyBorder="1" applyAlignment="1">
      <alignment horizontal="center" vertical="top"/>
    </xf>
    <xf numFmtId="0" fontId="10" fillId="0" borderId="76" xfId="0" applyFont="1" applyFill="1" applyBorder="1" applyAlignment="1">
      <alignment horizontal="center" vertical="top"/>
    </xf>
    <xf numFmtId="2" fontId="10" fillId="0" borderId="53" xfId="0" applyNumberFormat="1" applyFont="1" applyFill="1" applyBorder="1" applyAlignment="1">
      <alignment horizontal="right" vertical="top"/>
    </xf>
    <xf numFmtId="2" fontId="14" fillId="0" borderId="78" xfId="0" applyNumberFormat="1" applyFont="1" applyFill="1" applyBorder="1" applyAlignment="1">
      <alignment horizontal="right" vertical="top"/>
    </xf>
    <xf numFmtId="4" fontId="14" fillId="0" borderId="78" xfId="0" applyNumberFormat="1" applyFont="1" applyFill="1" applyBorder="1" applyAlignment="1">
      <alignment horizontal="right" vertical="top"/>
    </xf>
    <xf numFmtId="0" fontId="14" fillId="0" borderId="78" xfId="0" applyFont="1" applyFill="1" applyBorder="1" applyAlignment="1">
      <alignment horizontal="right" vertical="top"/>
    </xf>
    <xf numFmtId="49" fontId="10" fillId="0" borderId="79" xfId="0" applyNumberFormat="1" applyFont="1" applyFill="1" applyBorder="1" applyAlignment="1">
      <alignment horizontal="center" vertical="top"/>
    </xf>
    <xf numFmtId="49" fontId="10" fillId="0" borderId="84" xfId="0" applyNumberFormat="1" applyFont="1" applyFill="1" applyBorder="1" applyAlignment="1">
      <alignment horizontal="center" vertical="top"/>
    </xf>
    <xf numFmtId="0" fontId="11" fillId="0" borderId="74" xfId="0" applyFont="1" applyFill="1" applyBorder="1" applyAlignment="1">
      <alignment vertical="top" wrapText="1"/>
    </xf>
    <xf numFmtId="1" fontId="10" fillId="0" borderId="85" xfId="0" applyNumberFormat="1" applyFont="1" applyFill="1" applyBorder="1" applyAlignment="1">
      <alignment horizontal="center" vertical="top"/>
    </xf>
    <xf numFmtId="0" fontId="11" fillId="0" borderId="70" xfId="0" applyFont="1" applyFill="1" applyBorder="1" applyAlignment="1">
      <alignment horizontal="center" vertical="top"/>
    </xf>
    <xf numFmtId="0" fontId="14" fillId="0" borderId="72" xfId="0" applyFont="1" applyFill="1" applyBorder="1" applyAlignment="1">
      <alignment horizontal="center" vertical="top"/>
    </xf>
    <xf numFmtId="1" fontId="10" fillId="0" borderId="74" xfId="0" applyNumberFormat="1" applyFont="1" applyFill="1" applyBorder="1" applyAlignment="1">
      <alignment horizontal="center" vertical="top"/>
    </xf>
    <xf numFmtId="4" fontId="14" fillId="0" borderId="71" xfId="0" applyNumberFormat="1" applyFont="1" applyFill="1" applyBorder="1" applyAlignment="1">
      <alignment horizontal="right" vertical="top"/>
    </xf>
    <xf numFmtId="166" fontId="10" fillId="0" borderId="72" xfId="0" applyNumberFormat="1" applyFont="1" applyFill="1" applyBorder="1" applyAlignment="1">
      <alignment horizontal="right" vertical="top"/>
    </xf>
    <xf numFmtId="0" fontId="10" fillId="0" borderId="58" xfId="0" applyFont="1" applyFill="1" applyBorder="1" applyAlignment="1">
      <alignment horizontal="left" vertical="top" indent="2"/>
    </xf>
    <xf numFmtId="0" fontId="11" fillId="0" borderId="86" xfId="0" applyFont="1" applyFill="1" applyBorder="1" applyAlignment="1">
      <alignment horizontal="left" vertical="top"/>
    </xf>
    <xf numFmtId="0" fontId="11" fillId="0" borderId="87" xfId="0" applyFont="1" applyFill="1" applyBorder="1" applyAlignment="1">
      <alignment horizontal="left" vertical="top"/>
    </xf>
    <xf numFmtId="0" fontId="10" fillId="0" borderId="88" xfId="0" applyFont="1" applyFill="1" applyBorder="1" applyAlignment="1">
      <alignment horizontal="left" vertical="top"/>
    </xf>
    <xf numFmtId="0" fontId="14" fillId="0" borderId="88" xfId="0" applyFont="1" applyFill="1" applyBorder="1" applyAlignment="1">
      <alignment horizontal="left" vertical="top"/>
    </xf>
    <xf numFmtId="0" fontId="10" fillId="0" borderId="89" xfId="0" applyFont="1" applyFill="1" applyBorder="1" applyAlignment="1">
      <alignment horizontal="left" vertical="top"/>
    </xf>
    <xf numFmtId="0" fontId="11" fillId="0" borderId="61" xfId="0" applyFont="1" applyFill="1" applyBorder="1" applyAlignment="1">
      <alignment horizontal="left" vertical="top" wrapText="1" indent="2"/>
    </xf>
    <xf numFmtId="1" fontId="10" fillId="0" borderId="83" xfId="0" applyNumberFormat="1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166" fontId="10" fillId="0" borderId="63" xfId="0" applyNumberFormat="1" applyFont="1" applyFill="1" applyBorder="1" applyAlignment="1">
      <alignment horizontal="right" vertical="top"/>
    </xf>
    <xf numFmtId="166" fontId="10" fillId="0" borderId="77" xfId="0" applyNumberFormat="1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left" vertical="top" wrapText="1" indent="4"/>
    </xf>
    <xf numFmtId="0" fontId="11" fillId="0" borderId="61" xfId="0" applyFont="1" applyFill="1" applyBorder="1" applyAlignment="1">
      <alignment horizontal="center" vertical="top"/>
    </xf>
    <xf numFmtId="0" fontId="11" fillId="0" borderId="62" xfId="0" applyFont="1" applyFill="1" applyBorder="1" applyAlignment="1">
      <alignment horizontal="right" vertical="top"/>
    </xf>
    <xf numFmtId="0" fontId="10" fillId="0" borderId="63" xfId="0" applyFont="1" applyFill="1" applyBorder="1" applyAlignment="1">
      <alignment horizontal="right" vertical="top"/>
    </xf>
    <xf numFmtId="0" fontId="10" fillId="0" borderId="77" xfId="0" applyFont="1" applyFill="1" applyBorder="1" applyAlignment="1">
      <alignment horizontal="right" vertical="top"/>
    </xf>
    <xf numFmtId="0" fontId="10" fillId="0" borderId="90" xfId="0" applyFont="1" applyFill="1" applyBorder="1" applyAlignment="1">
      <alignment horizontal="left" vertical="top" wrapText="1" indent="4"/>
    </xf>
    <xf numFmtId="0" fontId="11" fillId="0" borderId="63" xfId="0" applyFont="1" applyFill="1" applyBorder="1" applyAlignment="1">
      <alignment horizontal="left" vertical="top" wrapText="1" indent="2"/>
    </xf>
    <xf numFmtId="0" fontId="11" fillId="0" borderId="62" xfId="0" applyFont="1" applyFill="1" applyBorder="1" applyAlignment="1">
      <alignment horizontal="center" vertical="top"/>
    </xf>
    <xf numFmtId="0" fontId="11" fillId="0" borderId="62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left" vertical="top" wrapText="1" indent="2"/>
    </xf>
    <xf numFmtId="1" fontId="10" fillId="0" borderId="91" xfId="0" applyNumberFormat="1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0" fontId="11" fillId="0" borderId="53" xfId="0" applyFont="1" applyFill="1" applyBorder="1" applyAlignment="1">
      <alignment horizontal="center" vertical="top"/>
    </xf>
    <xf numFmtId="166" fontId="10" fillId="0" borderId="53" xfId="0" applyNumberFormat="1" applyFont="1" applyFill="1" applyBorder="1" applyAlignment="1">
      <alignment horizontal="right" vertical="top"/>
    </xf>
    <xf numFmtId="166" fontId="10" fillId="0" borderId="78" xfId="0" applyNumberFormat="1" applyFont="1" applyFill="1" applyBorder="1" applyAlignment="1">
      <alignment horizontal="right" vertical="top"/>
    </xf>
    <xf numFmtId="0" fontId="10" fillId="0" borderId="61" xfId="0" applyFont="1" applyFill="1" applyBorder="1" applyAlignment="1">
      <alignment horizontal="left" vertical="top" wrapText="1" indent="4"/>
    </xf>
    <xf numFmtId="0" fontId="11" fillId="0" borderId="77" xfId="0" applyFont="1" applyFill="1" applyBorder="1" applyAlignment="1">
      <alignment horizontal="center" vertical="top"/>
    </xf>
    <xf numFmtId="0" fontId="10" fillId="0" borderId="90" xfId="0" applyFont="1" applyFill="1" applyBorder="1" applyAlignment="1">
      <alignment horizontal="left" vertical="top" wrapText="1" indent="6"/>
    </xf>
    <xf numFmtId="0" fontId="11" fillId="0" borderId="76" xfId="0" applyFont="1" applyFill="1" applyBorder="1" applyAlignment="1">
      <alignment horizontal="center" vertical="top"/>
    </xf>
    <xf numFmtId="0" fontId="11" fillId="0" borderId="76" xfId="0" applyFont="1" applyFill="1" applyBorder="1" applyAlignment="1">
      <alignment horizontal="center" vertical="top"/>
    </xf>
    <xf numFmtId="4" fontId="14" fillId="0" borderId="53" xfId="0" applyNumberFormat="1" applyFont="1" applyFill="1" applyBorder="1" applyAlignment="1">
      <alignment horizontal="right" vertical="top"/>
    </xf>
    <xf numFmtId="0" fontId="11" fillId="0" borderId="78" xfId="0" applyFont="1" applyFill="1" applyBorder="1" applyAlignment="1">
      <alignment horizontal="center" vertical="top"/>
    </xf>
    <xf numFmtId="0" fontId="10" fillId="0" borderId="88" xfId="0" applyFont="1" applyFill="1" applyBorder="1" applyAlignment="1">
      <alignment horizontal="left" vertical="top" wrapText="1" indent="6"/>
    </xf>
    <xf numFmtId="0" fontId="11" fillId="0" borderId="88" xfId="0" applyFont="1" applyFill="1" applyBorder="1" applyAlignment="1">
      <alignment horizontal="center" vertical="top"/>
    </xf>
    <xf numFmtId="0" fontId="11" fillId="0" borderId="88" xfId="0" applyFont="1" applyFill="1" applyBorder="1" applyAlignment="1">
      <alignment horizontal="center" vertical="top"/>
    </xf>
    <xf numFmtId="0" fontId="11" fillId="0" borderId="88" xfId="0" applyFont="1" applyFill="1" applyBorder="1" applyAlignment="1">
      <alignment horizontal="right" vertical="top"/>
    </xf>
    <xf numFmtId="0" fontId="10" fillId="0" borderId="88" xfId="0" applyFont="1" applyFill="1" applyBorder="1" applyAlignment="1">
      <alignment horizontal="right" vertical="top"/>
    </xf>
    <xf numFmtId="0" fontId="14" fillId="0" borderId="88" xfId="0" applyFont="1" applyFill="1" applyBorder="1" applyAlignment="1">
      <alignment horizontal="right" vertical="top"/>
    </xf>
    <xf numFmtId="0" fontId="11" fillId="0" borderId="89" xfId="0" applyFont="1" applyFill="1" applyBorder="1" applyAlignment="1">
      <alignment horizontal="right" vertical="top"/>
    </xf>
    <xf numFmtId="4" fontId="10" fillId="0" borderId="63" xfId="0" applyNumberFormat="1" applyFont="1" applyFill="1" applyBorder="1" applyAlignment="1">
      <alignment horizontal="right" vertical="top"/>
    </xf>
    <xf numFmtId="4" fontId="14" fillId="0" borderId="63" xfId="0" applyNumberFormat="1" applyFont="1" applyFill="1" applyBorder="1" applyAlignment="1">
      <alignment horizontal="right" vertical="top"/>
    </xf>
    <xf numFmtId="1" fontId="10" fillId="0" borderId="92" xfId="0" applyNumberFormat="1" applyFont="1" applyFill="1" applyBorder="1" applyAlignment="1">
      <alignment horizontal="center" vertical="top"/>
    </xf>
    <xf numFmtId="0" fontId="11" fillId="0" borderId="0" xfId="0" applyFont="1" applyFill="1"/>
    <xf numFmtId="0" fontId="9" fillId="0" borderId="0" xfId="0" applyFont="1" applyFill="1" applyAlignment="1">
      <alignment horizontal="left" wrapText="1"/>
    </xf>
    <xf numFmtId="0" fontId="11" fillId="0" borderId="59" xfId="0" applyFont="1" applyFill="1" applyBorder="1" applyAlignment="1">
      <alignment horizontal="center" vertical="top"/>
    </xf>
    <xf numFmtId="0" fontId="11" fillId="0" borderId="5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/&#1044;&#1054;&#1061;&#1054;&#1044;&#1067;/2014/&#1103;&#1085;&#1074;&#1072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4/&#1054;&#1058;&#1063;&#1045;&#1058;&#1067;%20&#1074;%20&#1050;&#1060;/&#1060;.%20127/127%20&#1075;&#1086;&#1076;%202014/2013/&#1044;&#1054;&#1061;&#1054;&#1044;&#1067;/2014/&#1103;&#1085;&#1074;&#1072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доходам"/>
    </sheetNames>
    <sheetDataSet>
      <sheetData sheetId="0" refreshError="1">
        <row r="9">
          <cell r="C9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доходам"/>
    </sheetNames>
    <sheetDataSet>
      <sheetData sheetId="0" refreshError="1">
        <row r="9">
          <cell r="C9" t="str">
    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2"/>
  <sheetViews>
    <sheetView topLeftCell="A133" workbookViewId="0">
      <selection activeCell="G5" sqref="D5:I6"/>
    </sheetView>
  </sheetViews>
  <sheetFormatPr defaultColWidth="9.140625" defaultRowHeight="15" outlineLevelRow="1" x14ac:dyDescent="0.25"/>
  <cols>
    <col min="1" max="1" width="15.5703125" style="2" customWidth="1"/>
    <col min="2" max="2" width="9" style="2" customWidth="1"/>
    <col min="3" max="3" width="4.7109375" style="2" customWidth="1"/>
    <col min="4" max="4" width="3.28515625" style="2" customWidth="1"/>
    <col min="5" max="5" width="3.85546875" style="2" customWidth="1"/>
    <col min="6" max="6" width="3" style="2" customWidth="1"/>
    <col min="7" max="8" width="2.140625" style="2" customWidth="1"/>
    <col min="9" max="9" width="3.7109375" style="2" customWidth="1"/>
    <col min="10" max="10" width="5.28515625" style="2" customWidth="1"/>
    <col min="11" max="11" width="4" style="2" customWidth="1"/>
    <col min="12" max="12" width="12.7109375" style="2" customWidth="1"/>
    <col min="13" max="13" width="12.5703125" style="2" customWidth="1"/>
    <col min="14" max="14" width="10.28515625" style="2" customWidth="1"/>
    <col min="15" max="15" width="10" style="2" customWidth="1"/>
    <col min="16" max="16" width="10.28515625" style="2" customWidth="1"/>
    <col min="17" max="17" width="12.42578125" style="2" customWidth="1"/>
    <col min="18" max="18" width="13.85546875" style="22" customWidth="1"/>
    <col min="19" max="19" width="12.5703125" style="22" customWidth="1"/>
    <col min="20" max="256" width="9.140625" style="3"/>
    <col min="257" max="257" width="15.5703125" style="3" customWidth="1"/>
    <col min="258" max="258" width="9" style="3" customWidth="1"/>
    <col min="259" max="259" width="4.7109375" style="3" customWidth="1"/>
    <col min="260" max="260" width="3.28515625" style="3" customWidth="1"/>
    <col min="261" max="261" width="3.85546875" style="3" customWidth="1"/>
    <col min="262" max="262" width="3" style="3" customWidth="1"/>
    <col min="263" max="264" width="2.140625" style="3" customWidth="1"/>
    <col min="265" max="265" width="3.7109375" style="3" customWidth="1"/>
    <col min="266" max="266" width="5.28515625" style="3" customWidth="1"/>
    <col min="267" max="267" width="4" style="3" customWidth="1"/>
    <col min="268" max="268" width="12.7109375" style="3" customWidth="1"/>
    <col min="269" max="269" width="12.5703125" style="3" customWidth="1"/>
    <col min="270" max="270" width="10.28515625" style="3" customWidth="1"/>
    <col min="271" max="271" width="10" style="3" customWidth="1"/>
    <col min="272" max="272" width="10.28515625" style="3" customWidth="1"/>
    <col min="273" max="273" width="12.42578125" style="3" customWidth="1"/>
    <col min="274" max="274" width="13.85546875" style="3" customWidth="1"/>
    <col min="275" max="275" width="12.5703125" style="3" customWidth="1"/>
    <col min="276" max="512" width="9.140625" style="3"/>
    <col min="513" max="513" width="15.5703125" style="3" customWidth="1"/>
    <col min="514" max="514" width="9" style="3" customWidth="1"/>
    <col min="515" max="515" width="4.7109375" style="3" customWidth="1"/>
    <col min="516" max="516" width="3.28515625" style="3" customWidth="1"/>
    <col min="517" max="517" width="3.85546875" style="3" customWidth="1"/>
    <col min="518" max="518" width="3" style="3" customWidth="1"/>
    <col min="519" max="520" width="2.140625" style="3" customWidth="1"/>
    <col min="521" max="521" width="3.7109375" style="3" customWidth="1"/>
    <col min="522" max="522" width="5.28515625" style="3" customWidth="1"/>
    <col min="523" max="523" width="4" style="3" customWidth="1"/>
    <col min="524" max="524" width="12.7109375" style="3" customWidth="1"/>
    <col min="525" max="525" width="12.5703125" style="3" customWidth="1"/>
    <col min="526" max="526" width="10.28515625" style="3" customWidth="1"/>
    <col min="527" max="527" width="10" style="3" customWidth="1"/>
    <col min="528" max="528" width="10.28515625" style="3" customWidth="1"/>
    <col min="529" max="529" width="12.42578125" style="3" customWidth="1"/>
    <col min="530" max="530" width="13.85546875" style="3" customWidth="1"/>
    <col min="531" max="531" width="12.5703125" style="3" customWidth="1"/>
    <col min="532" max="768" width="9.140625" style="3"/>
    <col min="769" max="769" width="15.5703125" style="3" customWidth="1"/>
    <col min="770" max="770" width="9" style="3" customWidth="1"/>
    <col min="771" max="771" width="4.7109375" style="3" customWidth="1"/>
    <col min="772" max="772" width="3.28515625" style="3" customWidth="1"/>
    <col min="773" max="773" width="3.85546875" style="3" customWidth="1"/>
    <col min="774" max="774" width="3" style="3" customWidth="1"/>
    <col min="775" max="776" width="2.140625" style="3" customWidth="1"/>
    <col min="777" max="777" width="3.7109375" style="3" customWidth="1"/>
    <col min="778" max="778" width="5.28515625" style="3" customWidth="1"/>
    <col min="779" max="779" width="4" style="3" customWidth="1"/>
    <col min="780" max="780" width="12.7109375" style="3" customWidth="1"/>
    <col min="781" max="781" width="12.5703125" style="3" customWidth="1"/>
    <col min="782" max="782" width="10.28515625" style="3" customWidth="1"/>
    <col min="783" max="783" width="10" style="3" customWidth="1"/>
    <col min="784" max="784" width="10.28515625" style="3" customWidth="1"/>
    <col min="785" max="785" width="12.42578125" style="3" customWidth="1"/>
    <col min="786" max="786" width="13.85546875" style="3" customWidth="1"/>
    <col min="787" max="787" width="12.5703125" style="3" customWidth="1"/>
    <col min="788" max="1024" width="9.140625" style="3"/>
    <col min="1025" max="1025" width="15.5703125" style="3" customWidth="1"/>
    <col min="1026" max="1026" width="9" style="3" customWidth="1"/>
    <col min="1027" max="1027" width="4.7109375" style="3" customWidth="1"/>
    <col min="1028" max="1028" width="3.28515625" style="3" customWidth="1"/>
    <col min="1029" max="1029" width="3.85546875" style="3" customWidth="1"/>
    <col min="1030" max="1030" width="3" style="3" customWidth="1"/>
    <col min="1031" max="1032" width="2.140625" style="3" customWidth="1"/>
    <col min="1033" max="1033" width="3.7109375" style="3" customWidth="1"/>
    <col min="1034" max="1034" width="5.28515625" style="3" customWidth="1"/>
    <col min="1035" max="1035" width="4" style="3" customWidth="1"/>
    <col min="1036" max="1036" width="12.7109375" style="3" customWidth="1"/>
    <col min="1037" max="1037" width="12.5703125" style="3" customWidth="1"/>
    <col min="1038" max="1038" width="10.28515625" style="3" customWidth="1"/>
    <col min="1039" max="1039" width="10" style="3" customWidth="1"/>
    <col min="1040" max="1040" width="10.28515625" style="3" customWidth="1"/>
    <col min="1041" max="1041" width="12.42578125" style="3" customWidth="1"/>
    <col min="1042" max="1042" width="13.85546875" style="3" customWidth="1"/>
    <col min="1043" max="1043" width="12.5703125" style="3" customWidth="1"/>
    <col min="1044" max="1280" width="9.140625" style="3"/>
    <col min="1281" max="1281" width="15.5703125" style="3" customWidth="1"/>
    <col min="1282" max="1282" width="9" style="3" customWidth="1"/>
    <col min="1283" max="1283" width="4.7109375" style="3" customWidth="1"/>
    <col min="1284" max="1284" width="3.28515625" style="3" customWidth="1"/>
    <col min="1285" max="1285" width="3.85546875" style="3" customWidth="1"/>
    <col min="1286" max="1286" width="3" style="3" customWidth="1"/>
    <col min="1287" max="1288" width="2.140625" style="3" customWidth="1"/>
    <col min="1289" max="1289" width="3.7109375" style="3" customWidth="1"/>
    <col min="1290" max="1290" width="5.28515625" style="3" customWidth="1"/>
    <col min="1291" max="1291" width="4" style="3" customWidth="1"/>
    <col min="1292" max="1292" width="12.7109375" style="3" customWidth="1"/>
    <col min="1293" max="1293" width="12.5703125" style="3" customWidth="1"/>
    <col min="1294" max="1294" width="10.28515625" style="3" customWidth="1"/>
    <col min="1295" max="1295" width="10" style="3" customWidth="1"/>
    <col min="1296" max="1296" width="10.28515625" style="3" customWidth="1"/>
    <col min="1297" max="1297" width="12.42578125" style="3" customWidth="1"/>
    <col min="1298" max="1298" width="13.85546875" style="3" customWidth="1"/>
    <col min="1299" max="1299" width="12.5703125" style="3" customWidth="1"/>
    <col min="1300" max="1536" width="9.140625" style="3"/>
    <col min="1537" max="1537" width="15.5703125" style="3" customWidth="1"/>
    <col min="1538" max="1538" width="9" style="3" customWidth="1"/>
    <col min="1539" max="1539" width="4.7109375" style="3" customWidth="1"/>
    <col min="1540" max="1540" width="3.28515625" style="3" customWidth="1"/>
    <col min="1541" max="1541" width="3.85546875" style="3" customWidth="1"/>
    <col min="1542" max="1542" width="3" style="3" customWidth="1"/>
    <col min="1543" max="1544" width="2.140625" style="3" customWidth="1"/>
    <col min="1545" max="1545" width="3.7109375" style="3" customWidth="1"/>
    <col min="1546" max="1546" width="5.28515625" style="3" customWidth="1"/>
    <col min="1547" max="1547" width="4" style="3" customWidth="1"/>
    <col min="1548" max="1548" width="12.7109375" style="3" customWidth="1"/>
    <col min="1549" max="1549" width="12.5703125" style="3" customWidth="1"/>
    <col min="1550" max="1550" width="10.28515625" style="3" customWidth="1"/>
    <col min="1551" max="1551" width="10" style="3" customWidth="1"/>
    <col min="1552" max="1552" width="10.28515625" style="3" customWidth="1"/>
    <col min="1553" max="1553" width="12.42578125" style="3" customWidth="1"/>
    <col min="1554" max="1554" width="13.85546875" style="3" customWidth="1"/>
    <col min="1555" max="1555" width="12.5703125" style="3" customWidth="1"/>
    <col min="1556" max="1792" width="9.140625" style="3"/>
    <col min="1793" max="1793" width="15.5703125" style="3" customWidth="1"/>
    <col min="1794" max="1794" width="9" style="3" customWidth="1"/>
    <col min="1795" max="1795" width="4.7109375" style="3" customWidth="1"/>
    <col min="1796" max="1796" width="3.28515625" style="3" customWidth="1"/>
    <col min="1797" max="1797" width="3.85546875" style="3" customWidth="1"/>
    <col min="1798" max="1798" width="3" style="3" customWidth="1"/>
    <col min="1799" max="1800" width="2.140625" style="3" customWidth="1"/>
    <col min="1801" max="1801" width="3.7109375" style="3" customWidth="1"/>
    <col min="1802" max="1802" width="5.28515625" style="3" customWidth="1"/>
    <col min="1803" max="1803" width="4" style="3" customWidth="1"/>
    <col min="1804" max="1804" width="12.7109375" style="3" customWidth="1"/>
    <col min="1805" max="1805" width="12.5703125" style="3" customWidth="1"/>
    <col min="1806" max="1806" width="10.28515625" style="3" customWidth="1"/>
    <col min="1807" max="1807" width="10" style="3" customWidth="1"/>
    <col min="1808" max="1808" width="10.28515625" style="3" customWidth="1"/>
    <col min="1809" max="1809" width="12.42578125" style="3" customWidth="1"/>
    <col min="1810" max="1810" width="13.85546875" style="3" customWidth="1"/>
    <col min="1811" max="1811" width="12.5703125" style="3" customWidth="1"/>
    <col min="1812" max="2048" width="9.140625" style="3"/>
    <col min="2049" max="2049" width="15.5703125" style="3" customWidth="1"/>
    <col min="2050" max="2050" width="9" style="3" customWidth="1"/>
    <col min="2051" max="2051" width="4.7109375" style="3" customWidth="1"/>
    <col min="2052" max="2052" width="3.28515625" style="3" customWidth="1"/>
    <col min="2053" max="2053" width="3.85546875" style="3" customWidth="1"/>
    <col min="2054" max="2054" width="3" style="3" customWidth="1"/>
    <col min="2055" max="2056" width="2.140625" style="3" customWidth="1"/>
    <col min="2057" max="2057" width="3.7109375" style="3" customWidth="1"/>
    <col min="2058" max="2058" width="5.28515625" style="3" customWidth="1"/>
    <col min="2059" max="2059" width="4" style="3" customWidth="1"/>
    <col min="2060" max="2060" width="12.7109375" style="3" customWidth="1"/>
    <col min="2061" max="2061" width="12.5703125" style="3" customWidth="1"/>
    <col min="2062" max="2062" width="10.28515625" style="3" customWidth="1"/>
    <col min="2063" max="2063" width="10" style="3" customWidth="1"/>
    <col min="2064" max="2064" width="10.28515625" style="3" customWidth="1"/>
    <col min="2065" max="2065" width="12.42578125" style="3" customWidth="1"/>
    <col min="2066" max="2066" width="13.85546875" style="3" customWidth="1"/>
    <col min="2067" max="2067" width="12.5703125" style="3" customWidth="1"/>
    <col min="2068" max="2304" width="9.140625" style="3"/>
    <col min="2305" max="2305" width="15.5703125" style="3" customWidth="1"/>
    <col min="2306" max="2306" width="9" style="3" customWidth="1"/>
    <col min="2307" max="2307" width="4.7109375" style="3" customWidth="1"/>
    <col min="2308" max="2308" width="3.28515625" style="3" customWidth="1"/>
    <col min="2309" max="2309" width="3.85546875" style="3" customWidth="1"/>
    <col min="2310" max="2310" width="3" style="3" customWidth="1"/>
    <col min="2311" max="2312" width="2.140625" style="3" customWidth="1"/>
    <col min="2313" max="2313" width="3.7109375" style="3" customWidth="1"/>
    <col min="2314" max="2314" width="5.28515625" style="3" customWidth="1"/>
    <col min="2315" max="2315" width="4" style="3" customWidth="1"/>
    <col min="2316" max="2316" width="12.7109375" style="3" customWidth="1"/>
    <col min="2317" max="2317" width="12.5703125" style="3" customWidth="1"/>
    <col min="2318" max="2318" width="10.28515625" style="3" customWidth="1"/>
    <col min="2319" max="2319" width="10" style="3" customWidth="1"/>
    <col min="2320" max="2320" width="10.28515625" style="3" customWidth="1"/>
    <col min="2321" max="2321" width="12.42578125" style="3" customWidth="1"/>
    <col min="2322" max="2322" width="13.85546875" style="3" customWidth="1"/>
    <col min="2323" max="2323" width="12.5703125" style="3" customWidth="1"/>
    <col min="2324" max="2560" width="9.140625" style="3"/>
    <col min="2561" max="2561" width="15.5703125" style="3" customWidth="1"/>
    <col min="2562" max="2562" width="9" style="3" customWidth="1"/>
    <col min="2563" max="2563" width="4.7109375" style="3" customWidth="1"/>
    <col min="2564" max="2564" width="3.28515625" style="3" customWidth="1"/>
    <col min="2565" max="2565" width="3.85546875" style="3" customWidth="1"/>
    <col min="2566" max="2566" width="3" style="3" customWidth="1"/>
    <col min="2567" max="2568" width="2.140625" style="3" customWidth="1"/>
    <col min="2569" max="2569" width="3.7109375" style="3" customWidth="1"/>
    <col min="2570" max="2570" width="5.28515625" style="3" customWidth="1"/>
    <col min="2571" max="2571" width="4" style="3" customWidth="1"/>
    <col min="2572" max="2572" width="12.7109375" style="3" customWidth="1"/>
    <col min="2573" max="2573" width="12.5703125" style="3" customWidth="1"/>
    <col min="2574" max="2574" width="10.28515625" style="3" customWidth="1"/>
    <col min="2575" max="2575" width="10" style="3" customWidth="1"/>
    <col min="2576" max="2576" width="10.28515625" style="3" customWidth="1"/>
    <col min="2577" max="2577" width="12.42578125" style="3" customWidth="1"/>
    <col min="2578" max="2578" width="13.85546875" style="3" customWidth="1"/>
    <col min="2579" max="2579" width="12.5703125" style="3" customWidth="1"/>
    <col min="2580" max="2816" width="9.140625" style="3"/>
    <col min="2817" max="2817" width="15.5703125" style="3" customWidth="1"/>
    <col min="2818" max="2818" width="9" style="3" customWidth="1"/>
    <col min="2819" max="2819" width="4.7109375" style="3" customWidth="1"/>
    <col min="2820" max="2820" width="3.28515625" style="3" customWidth="1"/>
    <col min="2821" max="2821" width="3.85546875" style="3" customWidth="1"/>
    <col min="2822" max="2822" width="3" style="3" customWidth="1"/>
    <col min="2823" max="2824" width="2.140625" style="3" customWidth="1"/>
    <col min="2825" max="2825" width="3.7109375" style="3" customWidth="1"/>
    <col min="2826" max="2826" width="5.28515625" style="3" customWidth="1"/>
    <col min="2827" max="2827" width="4" style="3" customWidth="1"/>
    <col min="2828" max="2828" width="12.7109375" style="3" customWidth="1"/>
    <col min="2829" max="2829" width="12.5703125" style="3" customWidth="1"/>
    <col min="2830" max="2830" width="10.28515625" style="3" customWidth="1"/>
    <col min="2831" max="2831" width="10" style="3" customWidth="1"/>
    <col min="2832" max="2832" width="10.28515625" style="3" customWidth="1"/>
    <col min="2833" max="2833" width="12.42578125" style="3" customWidth="1"/>
    <col min="2834" max="2834" width="13.85546875" style="3" customWidth="1"/>
    <col min="2835" max="2835" width="12.5703125" style="3" customWidth="1"/>
    <col min="2836" max="3072" width="9.140625" style="3"/>
    <col min="3073" max="3073" width="15.5703125" style="3" customWidth="1"/>
    <col min="3074" max="3074" width="9" style="3" customWidth="1"/>
    <col min="3075" max="3075" width="4.7109375" style="3" customWidth="1"/>
    <col min="3076" max="3076" width="3.28515625" style="3" customWidth="1"/>
    <col min="3077" max="3077" width="3.85546875" style="3" customWidth="1"/>
    <col min="3078" max="3078" width="3" style="3" customWidth="1"/>
    <col min="3079" max="3080" width="2.140625" style="3" customWidth="1"/>
    <col min="3081" max="3081" width="3.7109375" style="3" customWidth="1"/>
    <col min="3082" max="3082" width="5.28515625" style="3" customWidth="1"/>
    <col min="3083" max="3083" width="4" style="3" customWidth="1"/>
    <col min="3084" max="3084" width="12.7109375" style="3" customWidth="1"/>
    <col min="3085" max="3085" width="12.5703125" style="3" customWidth="1"/>
    <col min="3086" max="3086" width="10.28515625" style="3" customWidth="1"/>
    <col min="3087" max="3087" width="10" style="3" customWidth="1"/>
    <col min="3088" max="3088" width="10.28515625" style="3" customWidth="1"/>
    <col min="3089" max="3089" width="12.42578125" style="3" customWidth="1"/>
    <col min="3090" max="3090" width="13.85546875" style="3" customWidth="1"/>
    <col min="3091" max="3091" width="12.5703125" style="3" customWidth="1"/>
    <col min="3092" max="3328" width="9.140625" style="3"/>
    <col min="3329" max="3329" width="15.5703125" style="3" customWidth="1"/>
    <col min="3330" max="3330" width="9" style="3" customWidth="1"/>
    <col min="3331" max="3331" width="4.7109375" style="3" customWidth="1"/>
    <col min="3332" max="3332" width="3.28515625" style="3" customWidth="1"/>
    <col min="3333" max="3333" width="3.85546875" style="3" customWidth="1"/>
    <col min="3334" max="3334" width="3" style="3" customWidth="1"/>
    <col min="3335" max="3336" width="2.140625" style="3" customWidth="1"/>
    <col min="3337" max="3337" width="3.7109375" style="3" customWidth="1"/>
    <col min="3338" max="3338" width="5.28515625" style="3" customWidth="1"/>
    <col min="3339" max="3339" width="4" style="3" customWidth="1"/>
    <col min="3340" max="3340" width="12.7109375" style="3" customWidth="1"/>
    <col min="3341" max="3341" width="12.5703125" style="3" customWidth="1"/>
    <col min="3342" max="3342" width="10.28515625" style="3" customWidth="1"/>
    <col min="3343" max="3343" width="10" style="3" customWidth="1"/>
    <col min="3344" max="3344" width="10.28515625" style="3" customWidth="1"/>
    <col min="3345" max="3345" width="12.42578125" style="3" customWidth="1"/>
    <col min="3346" max="3346" width="13.85546875" style="3" customWidth="1"/>
    <col min="3347" max="3347" width="12.5703125" style="3" customWidth="1"/>
    <col min="3348" max="3584" width="9.140625" style="3"/>
    <col min="3585" max="3585" width="15.5703125" style="3" customWidth="1"/>
    <col min="3586" max="3586" width="9" style="3" customWidth="1"/>
    <col min="3587" max="3587" width="4.7109375" style="3" customWidth="1"/>
    <col min="3588" max="3588" width="3.28515625" style="3" customWidth="1"/>
    <col min="3589" max="3589" width="3.85546875" style="3" customWidth="1"/>
    <col min="3590" max="3590" width="3" style="3" customWidth="1"/>
    <col min="3591" max="3592" width="2.140625" style="3" customWidth="1"/>
    <col min="3593" max="3593" width="3.7109375" style="3" customWidth="1"/>
    <col min="3594" max="3594" width="5.28515625" style="3" customWidth="1"/>
    <col min="3595" max="3595" width="4" style="3" customWidth="1"/>
    <col min="3596" max="3596" width="12.7109375" style="3" customWidth="1"/>
    <col min="3597" max="3597" width="12.5703125" style="3" customWidth="1"/>
    <col min="3598" max="3598" width="10.28515625" style="3" customWidth="1"/>
    <col min="3599" max="3599" width="10" style="3" customWidth="1"/>
    <col min="3600" max="3600" width="10.28515625" style="3" customWidth="1"/>
    <col min="3601" max="3601" width="12.42578125" style="3" customWidth="1"/>
    <col min="3602" max="3602" width="13.85546875" style="3" customWidth="1"/>
    <col min="3603" max="3603" width="12.5703125" style="3" customWidth="1"/>
    <col min="3604" max="3840" width="9.140625" style="3"/>
    <col min="3841" max="3841" width="15.5703125" style="3" customWidth="1"/>
    <col min="3842" max="3842" width="9" style="3" customWidth="1"/>
    <col min="3843" max="3843" width="4.7109375" style="3" customWidth="1"/>
    <col min="3844" max="3844" width="3.28515625" style="3" customWidth="1"/>
    <col min="3845" max="3845" width="3.85546875" style="3" customWidth="1"/>
    <col min="3846" max="3846" width="3" style="3" customWidth="1"/>
    <col min="3847" max="3848" width="2.140625" style="3" customWidth="1"/>
    <col min="3849" max="3849" width="3.7109375" style="3" customWidth="1"/>
    <col min="3850" max="3850" width="5.28515625" style="3" customWidth="1"/>
    <col min="3851" max="3851" width="4" style="3" customWidth="1"/>
    <col min="3852" max="3852" width="12.7109375" style="3" customWidth="1"/>
    <col min="3853" max="3853" width="12.5703125" style="3" customWidth="1"/>
    <col min="3854" max="3854" width="10.28515625" style="3" customWidth="1"/>
    <col min="3855" max="3855" width="10" style="3" customWidth="1"/>
    <col min="3856" max="3856" width="10.28515625" style="3" customWidth="1"/>
    <col min="3857" max="3857" width="12.42578125" style="3" customWidth="1"/>
    <col min="3858" max="3858" width="13.85546875" style="3" customWidth="1"/>
    <col min="3859" max="3859" width="12.5703125" style="3" customWidth="1"/>
    <col min="3860" max="4096" width="9.140625" style="3"/>
    <col min="4097" max="4097" width="15.5703125" style="3" customWidth="1"/>
    <col min="4098" max="4098" width="9" style="3" customWidth="1"/>
    <col min="4099" max="4099" width="4.7109375" style="3" customWidth="1"/>
    <col min="4100" max="4100" width="3.28515625" style="3" customWidth="1"/>
    <col min="4101" max="4101" width="3.85546875" style="3" customWidth="1"/>
    <col min="4102" max="4102" width="3" style="3" customWidth="1"/>
    <col min="4103" max="4104" width="2.140625" style="3" customWidth="1"/>
    <col min="4105" max="4105" width="3.7109375" style="3" customWidth="1"/>
    <col min="4106" max="4106" width="5.28515625" style="3" customWidth="1"/>
    <col min="4107" max="4107" width="4" style="3" customWidth="1"/>
    <col min="4108" max="4108" width="12.7109375" style="3" customWidth="1"/>
    <col min="4109" max="4109" width="12.5703125" style="3" customWidth="1"/>
    <col min="4110" max="4110" width="10.28515625" style="3" customWidth="1"/>
    <col min="4111" max="4111" width="10" style="3" customWidth="1"/>
    <col min="4112" max="4112" width="10.28515625" style="3" customWidth="1"/>
    <col min="4113" max="4113" width="12.42578125" style="3" customWidth="1"/>
    <col min="4114" max="4114" width="13.85546875" style="3" customWidth="1"/>
    <col min="4115" max="4115" width="12.5703125" style="3" customWidth="1"/>
    <col min="4116" max="4352" width="9.140625" style="3"/>
    <col min="4353" max="4353" width="15.5703125" style="3" customWidth="1"/>
    <col min="4354" max="4354" width="9" style="3" customWidth="1"/>
    <col min="4355" max="4355" width="4.7109375" style="3" customWidth="1"/>
    <col min="4356" max="4356" width="3.28515625" style="3" customWidth="1"/>
    <col min="4357" max="4357" width="3.85546875" style="3" customWidth="1"/>
    <col min="4358" max="4358" width="3" style="3" customWidth="1"/>
    <col min="4359" max="4360" width="2.140625" style="3" customWidth="1"/>
    <col min="4361" max="4361" width="3.7109375" style="3" customWidth="1"/>
    <col min="4362" max="4362" width="5.28515625" style="3" customWidth="1"/>
    <col min="4363" max="4363" width="4" style="3" customWidth="1"/>
    <col min="4364" max="4364" width="12.7109375" style="3" customWidth="1"/>
    <col min="4365" max="4365" width="12.5703125" style="3" customWidth="1"/>
    <col min="4366" max="4366" width="10.28515625" style="3" customWidth="1"/>
    <col min="4367" max="4367" width="10" style="3" customWidth="1"/>
    <col min="4368" max="4368" width="10.28515625" style="3" customWidth="1"/>
    <col min="4369" max="4369" width="12.42578125" style="3" customWidth="1"/>
    <col min="4370" max="4370" width="13.85546875" style="3" customWidth="1"/>
    <col min="4371" max="4371" width="12.5703125" style="3" customWidth="1"/>
    <col min="4372" max="4608" width="9.140625" style="3"/>
    <col min="4609" max="4609" width="15.5703125" style="3" customWidth="1"/>
    <col min="4610" max="4610" width="9" style="3" customWidth="1"/>
    <col min="4611" max="4611" width="4.7109375" style="3" customWidth="1"/>
    <col min="4612" max="4612" width="3.28515625" style="3" customWidth="1"/>
    <col min="4613" max="4613" width="3.85546875" style="3" customWidth="1"/>
    <col min="4614" max="4614" width="3" style="3" customWidth="1"/>
    <col min="4615" max="4616" width="2.140625" style="3" customWidth="1"/>
    <col min="4617" max="4617" width="3.7109375" style="3" customWidth="1"/>
    <col min="4618" max="4618" width="5.28515625" style="3" customWidth="1"/>
    <col min="4619" max="4619" width="4" style="3" customWidth="1"/>
    <col min="4620" max="4620" width="12.7109375" style="3" customWidth="1"/>
    <col min="4621" max="4621" width="12.5703125" style="3" customWidth="1"/>
    <col min="4622" max="4622" width="10.28515625" style="3" customWidth="1"/>
    <col min="4623" max="4623" width="10" style="3" customWidth="1"/>
    <col min="4624" max="4624" width="10.28515625" style="3" customWidth="1"/>
    <col min="4625" max="4625" width="12.42578125" style="3" customWidth="1"/>
    <col min="4626" max="4626" width="13.85546875" style="3" customWidth="1"/>
    <col min="4627" max="4627" width="12.5703125" style="3" customWidth="1"/>
    <col min="4628" max="4864" width="9.140625" style="3"/>
    <col min="4865" max="4865" width="15.5703125" style="3" customWidth="1"/>
    <col min="4866" max="4866" width="9" style="3" customWidth="1"/>
    <col min="4867" max="4867" width="4.7109375" style="3" customWidth="1"/>
    <col min="4868" max="4868" width="3.28515625" style="3" customWidth="1"/>
    <col min="4869" max="4869" width="3.85546875" style="3" customWidth="1"/>
    <col min="4870" max="4870" width="3" style="3" customWidth="1"/>
    <col min="4871" max="4872" width="2.140625" style="3" customWidth="1"/>
    <col min="4873" max="4873" width="3.7109375" style="3" customWidth="1"/>
    <col min="4874" max="4874" width="5.28515625" style="3" customWidth="1"/>
    <col min="4875" max="4875" width="4" style="3" customWidth="1"/>
    <col min="4876" max="4876" width="12.7109375" style="3" customWidth="1"/>
    <col min="4877" max="4877" width="12.5703125" style="3" customWidth="1"/>
    <col min="4878" max="4878" width="10.28515625" style="3" customWidth="1"/>
    <col min="4879" max="4879" width="10" style="3" customWidth="1"/>
    <col min="4880" max="4880" width="10.28515625" style="3" customWidth="1"/>
    <col min="4881" max="4881" width="12.42578125" style="3" customWidth="1"/>
    <col min="4882" max="4882" width="13.85546875" style="3" customWidth="1"/>
    <col min="4883" max="4883" width="12.5703125" style="3" customWidth="1"/>
    <col min="4884" max="5120" width="9.140625" style="3"/>
    <col min="5121" max="5121" width="15.5703125" style="3" customWidth="1"/>
    <col min="5122" max="5122" width="9" style="3" customWidth="1"/>
    <col min="5123" max="5123" width="4.7109375" style="3" customWidth="1"/>
    <col min="5124" max="5124" width="3.28515625" style="3" customWidth="1"/>
    <col min="5125" max="5125" width="3.85546875" style="3" customWidth="1"/>
    <col min="5126" max="5126" width="3" style="3" customWidth="1"/>
    <col min="5127" max="5128" width="2.140625" style="3" customWidth="1"/>
    <col min="5129" max="5129" width="3.7109375" style="3" customWidth="1"/>
    <col min="5130" max="5130" width="5.28515625" style="3" customWidth="1"/>
    <col min="5131" max="5131" width="4" style="3" customWidth="1"/>
    <col min="5132" max="5132" width="12.7109375" style="3" customWidth="1"/>
    <col min="5133" max="5133" width="12.5703125" style="3" customWidth="1"/>
    <col min="5134" max="5134" width="10.28515625" style="3" customWidth="1"/>
    <col min="5135" max="5135" width="10" style="3" customWidth="1"/>
    <col min="5136" max="5136" width="10.28515625" style="3" customWidth="1"/>
    <col min="5137" max="5137" width="12.42578125" style="3" customWidth="1"/>
    <col min="5138" max="5138" width="13.85546875" style="3" customWidth="1"/>
    <col min="5139" max="5139" width="12.5703125" style="3" customWidth="1"/>
    <col min="5140" max="5376" width="9.140625" style="3"/>
    <col min="5377" max="5377" width="15.5703125" style="3" customWidth="1"/>
    <col min="5378" max="5378" width="9" style="3" customWidth="1"/>
    <col min="5379" max="5379" width="4.7109375" style="3" customWidth="1"/>
    <col min="5380" max="5380" width="3.28515625" style="3" customWidth="1"/>
    <col min="5381" max="5381" width="3.85546875" style="3" customWidth="1"/>
    <col min="5382" max="5382" width="3" style="3" customWidth="1"/>
    <col min="5383" max="5384" width="2.140625" style="3" customWidth="1"/>
    <col min="5385" max="5385" width="3.7109375" style="3" customWidth="1"/>
    <col min="5386" max="5386" width="5.28515625" style="3" customWidth="1"/>
    <col min="5387" max="5387" width="4" style="3" customWidth="1"/>
    <col min="5388" max="5388" width="12.7109375" style="3" customWidth="1"/>
    <col min="5389" max="5389" width="12.5703125" style="3" customWidth="1"/>
    <col min="5390" max="5390" width="10.28515625" style="3" customWidth="1"/>
    <col min="5391" max="5391" width="10" style="3" customWidth="1"/>
    <col min="5392" max="5392" width="10.28515625" style="3" customWidth="1"/>
    <col min="5393" max="5393" width="12.42578125" style="3" customWidth="1"/>
    <col min="5394" max="5394" width="13.85546875" style="3" customWidth="1"/>
    <col min="5395" max="5395" width="12.5703125" style="3" customWidth="1"/>
    <col min="5396" max="5632" width="9.140625" style="3"/>
    <col min="5633" max="5633" width="15.5703125" style="3" customWidth="1"/>
    <col min="5634" max="5634" width="9" style="3" customWidth="1"/>
    <col min="5635" max="5635" width="4.7109375" style="3" customWidth="1"/>
    <col min="5636" max="5636" width="3.28515625" style="3" customWidth="1"/>
    <col min="5637" max="5637" width="3.85546875" style="3" customWidth="1"/>
    <col min="5638" max="5638" width="3" style="3" customWidth="1"/>
    <col min="5639" max="5640" width="2.140625" style="3" customWidth="1"/>
    <col min="5641" max="5641" width="3.7109375" style="3" customWidth="1"/>
    <col min="5642" max="5642" width="5.28515625" style="3" customWidth="1"/>
    <col min="5643" max="5643" width="4" style="3" customWidth="1"/>
    <col min="5644" max="5644" width="12.7109375" style="3" customWidth="1"/>
    <col min="5645" max="5645" width="12.5703125" style="3" customWidth="1"/>
    <col min="5646" max="5646" width="10.28515625" style="3" customWidth="1"/>
    <col min="5647" max="5647" width="10" style="3" customWidth="1"/>
    <col min="5648" max="5648" width="10.28515625" style="3" customWidth="1"/>
    <col min="5649" max="5649" width="12.42578125" style="3" customWidth="1"/>
    <col min="5650" max="5650" width="13.85546875" style="3" customWidth="1"/>
    <col min="5651" max="5651" width="12.5703125" style="3" customWidth="1"/>
    <col min="5652" max="5888" width="9.140625" style="3"/>
    <col min="5889" max="5889" width="15.5703125" style="3" customWidth="1"/>
    <col min="5890" max="5890" width="9" style="3" customWidth="1"/>
    <col min="5891" max="5891" width="4.7109375" style="3" customWidth="1"/>
    <col min="5892" max="5892" width="3.28515625" style="3" customWidth="1"/>
    <col min="5893" max="5893" width="3.85546875" style="3" customWidth="1"/>
    <col min="5894" max="5894" width="3" style="3" customWidth="1"/>
    <col min="5895" max="5896" width="2.140625" style="3" customWidth="1"/>
    <col min="5897" max="5897" width="3.7109375" style="3" customWidth="1"/>
    <col min="5898" max="5898" width="5.28515625" style="3" customWidth="1"/>
    <col min="5899" max="5899" width="4" style="3" customWidth="1"/>
    <col min="5900" max="5900" width="12.7109375" style="3" customWidth="1"/>
    <col min="5901" max="5901" width="12.5703125" style="3" customWidth="1"/>
    <col min="5902" max="5902" width="10.28515625" style="3" customWidth="1"/>
    <col min="5903" max="5903" width="10" style="3" customWidth="1"/>
    <col min="5904" max="5904" width="10.28515625" style="3" customWidth="1"/>
    <col min="5905" max="5905" width="12.42578125" style="3" customWidth="1"/>
    <col min="5906" max="5906" width="13.85546875" style="3" customWidth="1"/>
    <col min="5907" max="5907" width="12.5703125" style="3" customWidth="1"/>
    <col min="5908" max="6144" width="9.140625" style="3"/>
    <col min="6145" max="6145" width="15.5703125" style="3" customWidth="1"/>
    <col min="6146" max="6146" width="9" style="3" customWidth="1"/>
    <col min="6147" max="6147" width="4.7109375" style="3" customWidth="1"/>
    <col min="6148" max="6148" width="3.28515625" style="3" customWidth="1"/>
    <col min="6149" max="6149" width="3.85546875" style="3" customWidth="1"/>
    <col min="6150" max="6150" width="3" style="3" customWidth="1"/>
    <col min="6151" max="6152" width="2.140625" style="3" customWidth="1"/>
    <col min="6153" max="6153" width="3.7109375" style="3" customWidth="1"/>
    <col min="6154" max="6154" width="5.28515625" style="3" customWidth="1"/>
    <col min="6155" max="6155" width="4" style="3" customWidth="1"/>
    <col min="6156" max="6156" width="12.7109375" style="3" customWidth="1"/>
    <col min="6157" max="6157" width="12.5703125" style="3" customWidth="1"/>
    <col min="6158" max="6158" width="10.28515625" style="3" customWidth="1"/>
    <col min="6159" max="6159" width="10" style="3" customWidth="1"/>
    <col min="6160" max="6160" width="10.28515625" style="3" customWidth="1"/>
    <col min="6161" max="6161" width="12.42578125" style="3" customWidth="1"/>
    <col min="6162" max="6162" width="13.85546875" style="3" customWidth="1"/>
    <col min="6163" max="6163" width="12.5703125" style="3" customWidth="1"/>
    <col min="6164" max="6400" width="9.140625" style="3"/>
    <col min="6401" max="6401" width="15.5703125" style="3" customWidth="1"/>
    <col min="6402" max="6402" width="9" style="3" customWidth="1"/>
    <col min="6403" max="6403" width="4.7109375" style="3" customWidth="1"/>
    <col min="6404" max="6404" width="3.28515625" style="3" customWidth="1"/>
    <col min="6405" max="6405" width="3.85546875" style="3" customWidth="1"/>
    <col min="6406" max="6406" width="3" style="3" customWidth="1"/>
    <col min="6407" max="6408" width="2.140625" style="3" customWidth="1"/>
    <col min="6409" max="6409" width="3.7109375" style="3" customWidth="1"/>
    <col min="6410" max="6410" width="5.28515625" style="3" customWidth="1"/>
    <col min="6411" max="6411" width="4" style="3" customWidth="1"/>
    <col min="6412" max="6412" width="12.7109375" style="3" customWidth="1"/>
    <col min="6413" max="6413" width="12.5703125" style="3" customWidth="1"/>
    <col min="6414" max="6414" width="10.28515625" style="3" customWidth="1"/>
    <col min="6415" max="6415" width="10" style="3" customWidth="1"/>
    <col min="6416" max="6416" width="10.28515625" style="3" customWidth="1"/>
    <col min="6417" max="6417" width="12.42578125" style="3" customWidth="1"/>
    <col min="6418" max="6418" width="13.85546875" style="3" customWidth="1"/>
    <col min="6419" max="6419" width="12.5703125" style="3" customWidth="1"/>
    <col min="6420" max="6656" width="9.140625" style="3"/>
    <col min="6657" max="6657" width="15.5703125" style="3" customWidth="1"/>
    <col min="6658" max="6658" width="9" style="3" customWidth="1"/>
    <col min="6659" max="6659" width="4.7109375" style="3" customWidth="1"/>
    <col min="6660" max="6660" width="3.28515625" style="3" customWidth="1"/>
    <col min="6661" max="6661" width="3.85546875" style="3" customWidth="1"/>
    <col min="6662" max="6662" width="3" style="3" customWidth="1"/>
    <col min="6663" max="6664" width="2.140625" style="3" customWidth="1"/>
    <col min="6665" max="6665" width="3.7109375" style="3" customWidth="1"/>
    <col min="6666" max="6666" width="5.28515625" style="3" customWidth="1"/>
    <col min="6667" max="6667" width="4" style="3" customWidth="1"/>
    <col min="6668" max="6668" width="12.7109375" style="3" customWidth="1"/>
    <col min="6669" max="6669" width="12.5703125" style="3" customWidth="1"/>
    <col min="6670" max="6670" width="10.28515625" style="3" customWidth="1"/>
    <col min="6671" max="6671" width="10" style="3" customWidth="1"/>
    <col min="6672" max="6672" width="10.28515625" style="3" customWidth="1"/>
    <col min="6673" max="6673" width="12.42578125" style="3" customWidth="1"/>
    <col min="6674" max="6674" width="13.85546875" style="3" customWidth="1"/>
    <col min="6675" max="6675" width="12.5703125" style="3" customWidth="1"/>
    <col min="6676" max="6912" width="9.140625" style="3"/>
    <col min="6913" max="6913" width="15.5703125" style="3" customWidth="1"/>
    <col min="6914" max="6914" width="9" style="3" customWidth="1"/>
    <col min="6915" max="6915" width="4.7109375" style="3" customWidth="1"/>
    <col min="6916" max="6916" width="3.28515625" style="3" customWidth="1"/>
    <col min="6917" max="6917" width="3.85546875" style="3" customWidth="1"/>
    <col min="6918" max="6918" width="3" style="3" customWidth="1"/>
    <col min="6919" max="6920" width="2.140625" style="3" customWidth="1"/>
    <col min="6921" max="6921" width="3.7109375" style="3" customWidth="1"/>
    <col min="6922" max="6922" width="5.28515625" style="3" customWidth="1"/>
    <col min="6923" max="6923" width="4" style="3" customWidth="1"/>
    <col min="6924" max="6924" width="12.7109375" style="3" customWidth="1"/>
    <col min="6925" max="6925" width="12.5703125" style="3" customWidth="1"/>
    <col min="6926" max="6926" width="10.28515625" style="3" customWidth="1"/>
    <col min="6927" max="6927" width="10" style="3" customWidth="1"/>
    <col min="6928" max="6928" width="10.28515625" style="3" customWidth="1"/>
    <col min="6929" max="6929" width="12.42578125" style="3" customWidth="1"/>
    <col min="6930" max="6930" width="13.85546875" style="3" customWidth="1"/>
    <col min="6931" max="6931" width="12.5703125" style="3" customWidth="1"/>
    <col min="6932" max="7168" width="9.140625" style="3"/>
    <col min="7169" max="7169" width="15.5703125" style="3" customWidth="1"/>
    <col min="7170" max="7170" width="9" style="3" customWidth="1"/>
    <col min="7171" max="7171" width="4.7109375" style="3" customWidth="1"/>
    <col min="7172" max="7172" width="3.28515625" style="3" customWidth="1"/>
    <col min="7173" max="7173" width="3.85546875" style="3" customWidth="1"/>
    <col min="7174" max="7174" width="3" style="3" customWidth="1"/>
    <col min="7175" max="7176" width="2.140625" style="3" customWidth="1"/>
    <col min="7177" max="7177" width="3.7109375" style="3" customWidth="1"/>
    <col min="7178" max="7178" width="5.28515625" style="3" customWidth="1"/>
    <col min="7179" max="7179" width="4" style="3" customWidth="1"/>
    <col min="7180" max="7180" width="12.7109375" style="3" customWidth="1"/>
    <col min="7181" max="7181" width="12.5703125" style="3" customWidth="1"/>
    <col min="7182" max="7182" width="10.28515625" style="3" customWidth="1"/>
    <col min="7183" max="7183" width="10" style="3" customWidth="1"/>
    <col min="7184" max="7184" width="10.28515625" style="3" customWidth="1"/>
    <col min="7185" max="7185" width="12.42578125" style="3" customWidth="1"/>
    <col min="7186" max="7186" width="13.85546875" style="3" customWidth="1"/>
    <col min="7187" max="7187" width="12.5703125" style="3" customWidth="1"/>
    <col min="7188" max="7424" width="9.140625" style="3"/>
    <col min="7425" max="7425" width="15.5703125" style="3" customWidth="1"/>
    <col min="7426" max="7426" width="9" style="3" customWidth="1"/>
    <col min="7427" max="7427" width="4.7109375" style="3" customWidth="1"/>
    <col min="7428" max="7428" width="3.28515625" style="3" customWidth="1"/>
    <col min="7429" max="7429" width="3.85546875" style="3" customWidth="1"/>
    <col min="7430" max="7430" width="3" style="3" customWidth="1"/>
    <col min="7431" max="7432" width="2.140625" style="3" customWidth="1"/>
    <col min="7433" max="7433" width="3.7109375" style="3" customWidth="1"/>
    <col min="7434" max="7434" width="5.28515625" style="3" customWidth="1"/>
    <col min="7435" max="7435" width="4" style="3" customWidth="1"/>
    <col min="7436" max="7436" width="12.7109375" style="3" customWidth="1"/>
    <col min="7437" max="7437" width="12.5703125" style="3" customWidth="1"/>
    <col min="7438" max="7438" width="10.28515625" style="3" customWidth="1"/>
    <col min="7439" max="7439" width="10" style="3" customWidth="1"/>
    <col min="7440" max="7440" width="10.28515625" style="3" customWidth="1"/>
    <col min="7441" max="7441" width="12.42578125" style="3" customWidth="1"/>
    <col min="7442" max="7442" width="13.85546875" style="3" customWidth="1"/>
    <col min="7443" max="7443" width="12.5703125" style="3" customWidth="1"/>
    <col min="7444" max="7680" width="9.140625" style="3"/>
    <col min="7681" max="7681" width="15.5703125" style="3" customWidth="1"/>
    <col min="7682" max="7682" width="9" style="3" customWidth="1"/>
    <col min="7683" max="7683" width="4.7109375" style="3" customWidth="1"/>
    <col min="7684" max="7684" width="3.28515625" style="3" customWidth="1"/>
    <col min="7685" max="7685" width="3.85546875" style="3" customWidth="1"/>
    <col min="7686" max="7686" width="3" style="3" customWidth="1"/>
    <col min="7687" max="7688" width="2.140625" style="3" customWidth="1"/>
    <col min="7689" max="7689" width="3.7109375" style="3" customWidth="1"/>
    <col min="7690" max="7690" width="5.28515625" style="3" customWidth="1"/>
    <col min="7691" max="7691" width="4" style="3" customWidth="1"/>
    <col min="7692" max="7692" width="12.7109375" style="3" customWidth="1"/>
    <col min="7693" max="7693" width="12.5703125" style="3" customWidth="1"/>
    <col min="7694" max="7694" width="10.28515625" style="3" customWidth="1"/>
    <col min="7695" max="7695" width="10" style="3" customWidth="1"/>
    <col min="7696" max="7696" width="10.28515625" style="3" customWidth="1"/>
    <col min="7697" max="7697" width="12.42578125" style="3" customWidth="1"/>
    <col min="7698" max="7698" width="13.85546875" style="3" customWidth="1"/>
    <col min="7699" max="7699" width="12.5703125" style="3" customWidth="1"/>
    <col min="7700" max="7936" width="9.140625" style="3"/>
    <col min="7937" max="7937" width="15.5703125" style="3" customWidth="1"/>
    <col min="7938" max="7938" width="9" style="3" customWidth="1"/>
    <col min="7939" max="7939" width="4.7109375" style="3" customWidth="1"/>
    <col min="7940" max="7940" width="3.28515625" style="3" customWidth="1"/>
    <col min="7941" max="7941" width="3.85546875" style="3" customWidth="1"/>
    <col min="7942" max="7942" width="3" style="3" customWidth="1"/>
    <col min="7943" max="7944" width="2.140625" style="3" customWidth="1"/>
    <col min="7945" max="7945" width="3.7109375" style="3" customWidth="1"/>
    <col min="7946" max="7946" width="5.28515625" style="3" customWidth="1"/>
    <col min="7947" max="7947" width="4" style="3" customWidth="1"/>
    <col min="7948" max="7948" width="12.7109375" style="3" customWidth="1"/>
    <col min="7949" max="7949" width="12.5703125" style="3" customWidth="1"/>
    <col min="7950" max="7950" width="10.28515625" style="3" customWidth="1"/>
    <col min="7951" max="7951" width="10" style="3" customWidth="1"/>
    <col min="7952" max="7952" width="10.28515625" style="3" customWidth="1"/>
    <col min="7953" max="7953" width="12.42578125" style="3" customWidth="1"/>
    <col min="7954" max="7954" width="13.85546875" style="3" customWidth="1"/>
    <col min="7955" max="7955" width="12.5703125" style="3" customWidth="1"/>
    <col min="7956" max="8192" width="9.140625" style="3"/>
    <col min="8193" max="8193" width="15.5703125" style="3" customWidth="1"/>
    <col min="8194" max="8194" width="9" style="3" customWidth="1"/>
    <col min="8195" max="8195" width="4.7109375" style="3" customWidth="1"/>
    <col min="8196" max="8196" width="3.28515625" style="3" customWidth="1"/>
    <col min="8197" max="8197" width="3.85546875" style="3" customWidth="1"/>
    <col min="8198" max="8198" width="3" style="3" customWidth="1"/>
    <col min="8199" max="8200" width="2.140625" style="3" customWidth="1"/>
    <col min="8201" max="8201" width="3.7109375" style="3" customWidth="1"/>
    <col min="8202" max="8202" width="5.28515625" style="3" customWidth="1"/>
    <col min="8203" max="8203" width="4" style="3" customWidth="1"/>
    <col min="8204" max="8204" width="12.7109375" style="3" customWidth="1"/>
    <col min="8205" max="8205" width="12.5703125" style="3" customWidth="1"/>
    <col min="8206" max="8206" width="10.28515625" style="3" customWidth="1"/>
    <col min="8207" max="8207" width="10" style="3" customWidth="1"/>
    <col min="8208" max="8208" width="10.28515625" style="3" customWidth="1"/>
    <col min="8209" max="8209" width="12.42578125" style="3" customWidth="1"/>
    <col min="8210" max="8210" width="13.85546875" style="3" customWidth="1"/>
    <col min="8211" max="8211" width="12.5703125" style="3" customWidth="1"/>
    <col min="8212" max="8448" width="9.140625" style="3"/>
    <col min="8449" max="8449" width="15.5703125" style="3" customWidth="1"/>
    <col min="8450" max="8450" width="9" style="3" customWidth="1"/>
    <col min="8451" max="8451" width="4.7109375" style="3" customWidth="1"/>
    <col min="8452" max="8452" width="3.28515625" style="3" customWidth="1"/>
    <col min="8453" max="8453" width="3.85546875" style="3" customWidth="1"/>
    <col min="8454" max="8454" width="3" style="3" customWidth="1"/>
    <col min="8455" max="8456" width="2.140625" style="3" customWidth="1"/>
    <col min="8457" max="8457" width="3.7109375" style="3" customWidth="1"/>
    <col min="8458" max="8458" width="5.28515625" style="3" customWidth="1"/>
    <col min="8459" max="8459" width="4" style="3" customWidth="1"/>
    <col min="8460" max="8460" width="12.7109375" style="3" customWidth="1"/>
    <col min="8461" max="8461" width="12.5703125" style="3" customWidth="1"/>
    <col min="8462" max="8462" width="10.28515625" style="3" customWidth="1"/>
    <col min="8463" max="8463" width="10" style="3" customWidth="1"/>
    <col min="8464" max="8464" width="10.28515625" style="3" customWidth="1"/>
    <col min="8465" max="8465" width="12.42578125" style="3" customWidth="1"/>
    <col min="8466" max="8466" width="13.85546875" style="3" customWidth="1"/>
    <col min="8467" max="8467" width="12.5703125" style="3" customWidth="1"/>
    <col min="8468" max="8704" width="9.140625" style="3"/>
    <col min="8705" max="8705" width="15.5703125" style="3" customWidth="1"/>
    <col min="8706" max="8706" width="9" style="3" customWidth="1"/>
    <col min="8707" max="8707" width="4.7109375" style="3" customWidth="1"/>
    <col min="8708" max="8708" width="3.28515625" style="3" customWidth="1"/>
    <col min="8709" max="8709" width="3.85546875" style="3" customWidth="1"/>
    <col min="8710" max="8710" width="3" style="3" customWidth="1"/>
    <col min="8711" max="8712" width="2.140625" style="3" customWidth="1"/>
    <col min="8713" max="8713" width="3.7109375" style="3" customWidth="1"/>
    <col min="8714" max="8714" width="5.28515625" style="3" customWidth="1"/>
    <col min="8715" max="8715" width="4" style="3" customWidth="1"/>
    <col min="8716" max="8716" width="12.7109375" style="3" customWidth="1"/>
    <col min="8717" max="8717" width="12.5703125" style="3" customWidth="1"/>
    <col min="8718" max="8718" width="10.28515625" style="3" customWidth="1"/>
    <col min="8719" max="8719" width="10" style="3" customWidth="1"/>
    <col min="8720" max="8720" width="10.28515625" style="3" customWidth="1"/>
    <col min="8721" max="8721" width="12.42578125" style="3" customWidth="1"/>
    <col min="8722" max="8722" width="13.85546875" style="3" customWidth="1"/>
    <col min="8723" max="8723" width="12.5703125" style="3" customWidth="1"/>
    <col min="8724" max="8960" width="9.140625" style="3"/>
    <col min="8961" max="8961" width="15.5703125" style="3" customWidth="1"/>
    <col min="8962" max="8962" width="9" style="3" customWidth="1"/>
    <col min="8963" max="8963" width="4.7109375" style="3" customWidth="1"/>
    <col min="8964" max="8964" width="3.28515625" style="3" customWidth="1"/>
    <col min="8965" max="8965" width="3.85546875" style="3" customWidth="1"/>
    <col min="8966" max="8966" width="3" style="3" customWidth="1"/>
    <col min="8967" max="8968" width="2.140625" style="3" customWidth="1"/>
    <col min="8969" max="8969" width="3.7109375" style="3" customWidth="1"/>
    <col min="8970" max="8970" width="5.28515625" style="3" customWidth="1"/>
    <col min="8971" max="8971" width="4" style="3" customWidth="1"/>
    <col min="8972" max="8972" width="12.7109375" style="3" customWidth="1"/>
    <col min="8973" max="8973" width="12.5703125" style="3" customWidth="1"/>
    <col min="8974" max="8974" width="10.28515625" style="3" customWidth="1"/>
    <col min="8975" max="8975" width="10" style="3" customWidth="1"/>
    <col min="8976" max="8976" width="10.28515625" style="3" customWidth="1"/>
    <col min="8977" max="8977" width="12.42578125" style="3" customWidth="1"/>
    <col min="8978" max="8978" width="13.85546875" style="3" customWidth="1"/>
    <col min="8979" max="8979" width="12.5703125" style="3" customWidth="1"/>
    <col min="8980" max="9216" width="9.140625" style="3"/>
    <col min="9217" max="9217" width="15.5703125" style="3" customWidth="1"/>
    <col min="9218" max="9218" width="9" style="3" customWidth="1"/>
    <col min="9219" max="9219" width="4.7109375" style="3" customWidth="1"/>
    <col min="9220" max="9220" width="3.28515625" style="3" customWidth="1"/>
    <col min="9221" max="9221" width="3.85546875" style="3" customWidth="1"/>
    <col min="9222" max="9222" width="3" style="3" customWidth="1"/>
    <col min="9223" max="9224" width="2.140625" style="3" customWidth="1"/>
    <col min="9225" max="9225" width="3.7109375" style="3" customWidth="1"/>
    <col min="9226" max="9226" width="5.28515625" style="3" customWidth="1"/>
    <col min="9227" max="9227" width="4" style="3" customWidth="1"/>
    <col min="9228" max="9228" width="12.7109375" style="3" customWidth="1"/>
    <col min="9229" max="9229" width="12.5703125" style="3" customWidth="1"/>
    <col min="9230" max="9230" width="10.28515625" style="3" customWidth="1"/>
    <col min="9231" max="9231" width="10" style="3" customWidth="1"/>
    <col min="9232" max="9232" width="10.28515625" style="3" customWidth="1"/>
    <col min="9233" max="9233" width="12.42578125" style="3" customWidth="1"/>
    <col min="9234" max="9234" width="13.85546875" style="3" customWidth="1"/>
    <col min="9235" max="9235" width="12.5703125" style="3" customWidth="1"/>
    <col min="9236" max="9472" width="9.140625" style="3"/>
    <col min="9473" max="9473" width="15.5703125" style="3" customWidth="1"/>
    <col min="9474" max="9474" width="9" style="3" customWidth="1"/>
    <col min="9475" max="9475" width="4.7109375" style="3" customWidth="1"/>
    <col min="9476" max="9476" width="3.28515625" style="3" customWidth="1"/>
    <col min="9477" max="9477" width="3.85546875" style="3" customWidth="1"/>
    <col min="9478" max="9478" width="3" style="3" customWidth="1"/>
    <col min="9479" max="9480" width="2.140625" style="3" customWidth="1"/>
    <col min="9481" max="9481" width="3.7109375" style="3" customWidth="1"/>
    <col min="9482" max="9482" width="5.28515625" style="3" customWidth="1"/>
    <col min="9483" max="9483" width="4" style="3" customWidth="1"/>
    <col min="9484" max="9484" width="12.7109375" style="3" customWidth="1"/>
    <col min="9485" max="9485" width="12.5703125" style="3" customWidth="1"/>
    <col min="9486" max="9486" width="10.28515625" style="3" customWidth="1"/>
    <col min="9487" max="9487" width="10" style="3" customWidth="1"/>
    <col min="9488" max="9488" width="10.28515625" style="3" customWidth="1"/>
    <col min="9489" max="9489" width="12.42578125" style="3" customWidth="1"/>
    <col min="9490" max="9490" width="13.85546875" style="3" customWidth="1"/>
    <col min="9491" max="9491" width="12.5703125" style="3" customWidth="1"/>
    <col min="9492" max="9728" width="9.140625" style="3"/>
    <col min="9729" max="9729" width="15.5703125" style="3" customWidth="1"/>
    <col min="9730" max="9730" width="9" style="3" customWidth="1"/>
    <col min="9731" max="9731" width="4.7109375" style="3" customWidth="1"/>
    <col min="9732" max="9732" width="3.28515625" style="3" customWidth="1"/>
    <col min="9733" max="9733" width="3.85546875" style="3" customWidth="1"/>
    <col min="9734" max="9734" width="3" style="3" customWidth="1"/>
    <col min="9735" max="9736" width="2.140625" style="3" customWidth="1"/>
    <col min="9737" max="9737" width="3.7109375" style="3" customWidth="1"/>
    <col min="9738" max="9738" width="5.28515625" style="3" customWidth="1"/>
    <col min="9739" max="9739" width="4" style="3" customWidth="1"/>
    <col min="9740" max="9740" width="12.7109375" style="3" customWidth="1"/>
    <col min="9741" max="9741" width="12.5703125" style="3" customWidth="1"/>
    <col min="9742" max="9742" width="10.28515625" style="3" customWidth="1"/>
    <col min="9743" max="9743" width="10" style="3" customWidth="1"/>
    <col min="9744" max="9744" width="10.28515625" style="3" customWidth="1"/>
    <col min="9745" max="9745" width="12.42578125" style="3" customWidth="1"/>
    <col min="9746" max="9746" width="13.85546875" style="3" customWidth="1"/>
    <col min="9747" max="9747" width="12.5703125" style="3" customWidth="1"/>
    <col min="9748" max="9984" width="9.140625" style="3"/>
    <col min="9985" max="9985" width="15.5703125" style="3" customWidth="1"/>
    <col min="9986" max="9986" width="9" style="3" customWidth="1"/>
    <col min="9987" max="9987" width="4.7109375" style="3" customWidth="1"/>
    <col min="9988" max="9988" width="3.28515625" style="3" customWidth="1"/>
    <col min="9989" max="9989" width="3.85546875" style="3" customWidth="1"/>
    <col min="9990" max="9990" width="3" style="3" customWidth="1"/>
    <col min="9991" max="9992" width="2.140625" style="3" customWidth="1"/>
    <col min="9993" max="9993" width="3.7109375" style="3" customWidth="1"/>
    <col min="9994" max="9994" width="5.28515625" style="3" customWidth="1"/>
    <col min="9995" max="9995" width="4" style="3" customWidth="1"/>
    <col min="9996" max="9996" width="12.7109375" style="3" customWidth="1"/>
    <col min="9997" max="9997" width="12.5703125" style="3" customWidth="1"/>
    <col min="9998" max="9998" width="10.28515625" style="3" customWidth="1"/>
    <col min="9999" max="9999" width="10" style="3" customWidth="1"/>
    <col min="10000" max="10000" width="10.28515625" style="3" customWidth="1"/>
    <col min="10001" max="10001" width="12.42578125" style="3" customWidth="1"/>
    <col min="10002" max="10002" width="13.85546875" style="3" customWidth="1"/>
    <col min="10003" max="10003" width="12.5703125" style="3" customWidth="1"/>
    <col min="10004" max="10240" width="9.140625" style="3"/>
    <col min="10241" max="10241" width="15.5703125" style="3" customWidth="1"/>
    <col min="10242" max="10242" width="9" style="3" customWidth="1"/>
    <col min="10243" max="10243" width="4.7109375" style="3" customWidth="1"/>
    <col min="10244" max="10244" width="3.28515625" style="3" customWidth="1"/>
    <col min="10245" max="10245" width="3.85546875" style="3" customWidth="1"/>
    <col min="10246" max="10246" width="3" style="3" customWidth="1"/>
    <col min="10247" max="10248" width="2.140625" style="3" customWidth="1"/>
    <col min="10249" max="10249" width="3.7109375" style="3" customWidth="1"/>
    <col min="10250" max="10250" width="5.28515625" style="3" customWidth="1"/>
    <col min="10251" max="10251" width="4" style="3" customWidth="1"/>
    <col min="10252" max="10252" width="12.7109375" style="3" customWidth="1"/>
    <col min="10253" max="10253" width="12.5703125" style="3" customWidth="1"/>
    <col min="10254" max="10254" width="10.28515625" style="3" customWidth="1"/>
    <col min="10255" max="10255" width="10" style="3" customWidth="1"/>
    <col min="10256" max="10256" width="10.28515625" style="3" customWidth="1"/>
    <col min="10257" max="10257" width="12.42578125" style="3" customWidth="1"/>
    <col min="10258" max="10258" width="13.85546875" style="3" customWidth="1"/>
    <col min="10259" max="10259" width="12.5703125" style="3" customWidth="1"/>
    <col min="10260" max="10496" width="9.140625" style="3"/>
    <col min="10497" max="10497" width="15.5703125" style="3" customWidth="1"/>
    <col min="10498" max="10498" width="9" style="3" customWidth="1"/>
    <col min="10499" max="10499" width="4.7109375" style="3" customWidth="1"/>
    <col min="10500" max="10500" width="3.28515625" style="3" customWidth="1"/>
    <col min="10501" max="10501" width="3.85546875" style="3" customWidth="1"/>
    <col min="10502" max="10502" width="3" style="3" customWidth="1"/>
    <col min="10503" max="10504" width="2.140625" style="3" customWidth="1"/>
    <col min="10505" max="10505" width="3.7109375" style="3" customWidth="1"/>
    <col min="10506" max="10506" width="5.28515625" style="3" customWidth="1"/>
    <col min="10507" max="10507" width="4" style="3" customWidth="1"/>
    <col min="10508" max="10508" width="12.7109375" style="3" customWidth="1"/>
    <col min="10509" max="10509" width="12.5703125" style="3" customWidth="1"/>
    <col min="10510" max="10510" width="10.28515625" style="3" customWidth="1"/>
    <col min="10511" max="10511" width="10" style="3" customWidth="1"/>
    <col min="10512" max="10512" width="10.28515625" style="3" customWidth="1"/>
    <col min="10513" max="10513" width="12.42578125" style="3" customWidth="1"/>
    <col min="10514" max="10514" width="13.85546875" style="3" customWidth="1"/>
    <col min="10515" max="10515" width="12.5703125" style="3" customWidth="1"/>
    <col min="10516" max="10752" width="9.140625" style="3"/>
    <col min="10753" max="10753" width="15.5703125" style="3" customWidth="1"/>
    <col min="10754" max="10754" width="9" style="3" customWidth="1"/>
    <col min="10755" max="10755" width="4.7109375" style="3" customWidth="1"/>
    <col min="10756" max="10756" width="3.28515625" style="3" customWidth="1"/>
    <col min="10757" max="10757" width="3.85546875" style="3" customWidth="1"/>
    <col min="10758" max="10758" width="3" style="3" customWidth="1"/>
    <col min="10759" max="10760" width="2.140625" style="3" customWidth="1"/>
    <col min="10761" max="10761" width="3.7109375" style="3" customWidth="1"/>
    <col min="10762" max="10762" width="5.28515625" style="3" customWidth="1"/>
    <col min="10763" max="10763" width="4" style="3" customWidth="1"/>
    <col min="10764" max="10764" width="12.7109375" style="3" customWidth="1"/>
    <col min="10765" max="10765" width="12.5703125" style="3" customWidth="1"/>
    <col min="10766" max="10766" width="10.28515625" style="3" customWidth="1"/>
    <col min="10767" max="10767" width="10" style="3" customWidth="1"/>
    <col min="10768" max="10768" width="10.28515625" style="3" customWidth="1"/>
    <col min="10769" max="10769" width="12.42578125" style="3" customWidth="1"/>
    <col min="10770" max="10770" width="13.85546875" style="3" customWidth="1"/>
    <col min="10771" max="10771" width="12.5703125" style="3" customWidth="1"/>
    <col min="10772" max="11008" width="9.140625" style="3"/>
    <col min="11009" max="11009" width="15.5703125" style="3" customWidth="1"/>
    <col min="11010" max="11010" width="9" style="3" customWidth="1"/>
    <col min="11011" max="11011" width="4.7109375" style="3" customWidth="1"/>
    <col min="11012" max="11012" width="3.28515625" style="3" customWidth="1"/>
    <col min="11013" max="11013" width="3.85546875" style="3" customWidth="1"/>
    <col min="11014" max="11014" width="3" style="3" customWidth="1"/>
    <col min="11015" max="11016" width="2.140625" style="3" customWidth="1"/>
    <col min="11017" max="11017" width="3.7109375" style="3" customWidth="1"/>
    <col min="11018" max="11018" width="5.28515625" style="3" customWidth="1"/>
    <col min="11019" max="11019" width="4" style="3" customWidth="1"/>
    <col min="11020" max="11020" width="12.7109375" style="3" customWidth="1"/>
    <col min="11021" max="11021" width="12.5703125" style="3" customWidth="1"/>
    <col min="11022" max="11022" width="10.28515625" style="3" customWidth="1"/>
    <col min="11023" max="11023" width="10" style="3" customWidth="1"/>
    <col min="11024" max="11024" width="10.28515625" style="3" customWidth="1"/>
    <col min="11025" max="11025" width="12.42578125" style="3" customWidth="1"/>
    <col min="11026" max="11026" width="13.85546875" style="3" customWidth="1"/>
    <col min="11027" max="11027" width="12.5703125" style="3" customWidth="1"/>
    <col min="11028" max="11264" width="9.140625" style="3"/>
    <col min="11265" max="11265" width="15.5703125" style="3" customWidth="1"/>
    <col min="11266" max="11266" width="9" style="3" customWidth="1"/>
    <col min="11267" max="11267" width="4.7109375" style="3" customWidth="1"/>
    <col min="11268" max="11268" width="3.28515625" style="3" customWidth="1"/>
    <col min="11269" max="11269" width="3.85546875" style="3" customWidth="1"/>
    <col min="11270" max="11270" width="3" style="3" customWidth="1"/>
    <col min="11271" max="11272" width="2.140625" style="3" customWidth="1"/>
    <col min="11273" max="11273" width="3.7109375" style="3" customWidth="1"/>
    <col min="11274" max="11274" width="5.28515625" style="3" customWidth="1"/>
    <col min="11275" max="11275" width="4" style="3" customWidth="1"/>
    <col min="11276" max="11276" width="12.7109375" style="3" customWidth="1"/>
    <col min="11277" max="11277" width="12.5703125" style="3" customWidth="1"/>
    <col min="11278" max="11278" width="10.28515625" style="3" customWidth="1"/>
    <col min="11279" max="11279" width="10" style="3" customWidth="1"/>
    <col min="11280" max="11280" width="10.28515625" style="3" customWidth="1"/>
    <col min="11281" max="11281" width="12.42578125" style="3" customWidth="1"/>
    <col min="11282" max="11282" width="13.85546875" style="3" customWidth="1"/>
    <col min="11283" max="11283" width="12.5703125" style="3" customWidth="1"/>
    <col min="11284" max="11520" width="9.140625" style="3"/>
    <col min="11521" max="11521" width="15.5703125" style="3" customWidth="1"/>
    <col min="11522" max="11522" width="9" style="3" customWidth="1"/>
    <col min="11523" max="11523" width="4.7109375" style="3" customWidth="1"/>
    <col min="11524" max="11524" width="3.28515625" style="3" customWidth="1"/>
    <col min="11525" max="11525" width="3.85546875" style="3" customWidth="1"/>
    <col min="11526" max="11526" width="3" style="3" customWidth="1"/>
    <col min="11527" max="11528" width="2.140625" style="3" customWidth="1"/>
    <col min="11529" max="11529" width="3.7109375" style="3" customWidth="1"/>
    <col min="11530" max="11530" width="5.28515625" style="3" customWidth="1"/>
    <col min="11531" max="11531" width="4" style="3" customWidth="1"/>
    <col min="11532" max="11532" width="12.7109375" style="3" customWidth="1"/>
    <col min="11533" max="11533" width="12.5703125" style="3" customWidth="1"/>
    <col min="11534" max="11534" width="10.28515625" style="3" customWidth="1"/>
    <col min="11535" max="11535" width="10" style="3" customWidth="1"/>
    <col min="11536" max="11536" width="10.28515625" style="3" customWidth="1"/>
    <col min="11537" max="11537" width="12.42578125" style="3" customWidth="1"/>
    <col min="11538" max="11538" width="13.85546875" style="3" customWidth="1"/>
    <col min="11539" max="11539" width="12.5703125" style="3" customWidth="1"/>
    <col min="11540" max="11776" width="9.140625" style="3"/>
    <col min="11777" max="11777" width="15.5703125" style="3" customWidth="1"/>
    <col min="11778" max="11778" width="9" style="3" customWidth="1"/>
    <col min="11779" max="11779" width="4.7109375" style="3" customWidth="1"/>
    <col min="11780" max="11780" width="3.28515625" style="3" customWidth="1"/>
    <col min="11781" max="11781" width="3.85546875" style="3" customWidth="1"/>
    <col min="11782" max="11782" width="3" style="3" customWidth="1"/>
    <col min="11783" max="11784" width="2.140625" style="3" customWidth="1"/>
    <col min="11785" max="11785" width="3.7109375" style="3" customWidth="1"/>
    <col min="11786" max="11786" width="5.28515625" style="3" customWidth="1"/>
    <col min="11787" max="11787" width="4" style="3" customWidth="1"/>
    <col min="11788" max="11788" width="12.7109375" style="3" customWidth="1"/>
    <col min="11789" max="11789" width="12.5703125" style="3" customWidth="1"/>
    <col min="11790" max="11790" width="10.28515625" style="3" customWidth="1"/>
    <col min="11791" max="11791" width="10" style="3" customWidth="1"/>
    <col min="11792" max="11792" width="10.28515625" style="3" customWidth="1"/>
    <col min="11793" max="11793" width="12.42578125" style="3" customWidth="1"/>
    <col min="11794" max="11794" width="13.85546875" style="3" customWidth="1"/>
    <col min="11795" max="11795" width="12.5703125" style="3" customWidth="1"/>
    <col min="11796" max="12032" width="9.140625" style="3"/>
    <col min="12033" max="12033" width="15.5703125" style="3" customWidth="1"/>
    <col min="12034" max="12034" width="9" style="3" customWidth="1"/>
    <col min="12035" max="12035" width="4.7109375" style="3" customWidth="1"/>
    <col min="12036" max="12036" width="3.28515625" style="3" customWidth="1"/>
    <col min="12037" max="12037" width="3.85546875" style="3" customWidth="1"/>
    <col min="12038" max="12038" width="3" style="3" customWidth="1"/>
    <col min="12039" max="12040" width="2.140625" style="3" customWidth="1"/>
    <col min="12041" max="12041" width="3.7109375" style="3" customWidth="1"/>
    <col min="12042" max="12042" width="5.28515625" style="3" customWidth="1"/>
    <col min="12043" max="12043" width="4" style="3" customWidth="1"/>
    <col min="12044" max="12044" width="12.7109375" style="3" customWidth="1"/>
    <col min="12045" max="12045" width="12.5703125" style="3" customWidth="1"/>
    <col min="12046" max="12046" width="10.28515625" style="3" customWidth="1"/>
    <col min="12047" max="12047" width="10" style="3" customWidth="1"/>
    <col min="12048" max="12048" width="10.28515625" style="3" customWidth="1"/>
    <col min="12049" max="12049" width="12.42578125" style="3" customWidth="1"/>
    <col min="12050" max="12050" width="13.85546875" style="3" customWidth="1"/>
    <col min="12051" max="12051" width="12.5703125" style="3" customWidth="1"/>
    <col min="12052" max="12288" width="9.140625" style="3"/>
    <col min="12289" max="12289" width="15.5703125" style="3" customWidth="1"/>
    <col min="12290" max="12290" width="9" style="3" customWidth="1"/>
    <col min="12291" max="12291" width="4.7109375" style="3" customWidth="1"/>
    <col min="12292" max="12292" width="3.28515625" style="3" customWidth="1"/>
    <col min="12293" max="12293" width="3.85546875" style="3" customWidth="1"/>
    <col min="12294" max="12294" width="3" style="3" customWidth="1"/>
    <col min="12295" max="12296" width="2.140625" style="3" customWidth="1"/>
    <col min="12297" max="12297" width="3.7109375" style="3" customWidth="1"/>
    <col min="12298" max="12298" width="5.28515625" style="3" customWidth="1"/>
    <col min="12299" max="12299" width="4" style="3" customWidth="1"/>
    <col min="12300" max="12300" width="12.7109375" style="3" customWidth="1"/>
    <col min="12301" max="12301" width="12.5703125" style="3" customWidth="1"/>
    <col min="12302" max="12302" width="10.28515625" style="3" customWidth="1"/>
    <col min="12303" max="12303" width="10" style="3" customWidth="1"/>
    <col min="12304" max="12304" width="10.28515625" style="3" customWidth="1"/>
    <col min="12305" max="12305" width="12.42578125" style="3" customWidth="1"/>
    <col min="12306" max="12306" width="13.85546875" style="3" customWidth="1"/>
    <col min="12307" max="12307" width="12.5703125" style="3" customWidth="1"/>
    <col min="12308" max="12544" width="9.140625" style="3"/>
    <col min="12545" max="12545" width="15.5703125" style="3" customWidth="1"/>
    <col min="12546" max="12546" width="9" style="3" customWidth="1"/>
    <col min="12547" max="12547" width="4.7109375" style="3" customWidth="1"/>
    <col min="12548" max="12548" width="3.28515625" style="3" customWidth="1"/>
    <col min="12549" max="12549" width="3.85546875" style="3" customWidth="1"/>
    <col min="12550" max="12550" width="3" style="3" customWidth="1"/>
    <col min="12551" max="12552" width="2.140625" style="3" customWidth="1"/>
    <col min="12553" max="12553" width="3.7109375" style="3" customWidth="1"/>
    <col min="12554" max="12554" width="5.28515625" style="3" customWidth="1"/>
    <col min="12555" max="12555" width="4" style="3" customWidth="1"/>
    <col min="12556" max="12556" width="12.7109375" style="3" customWidth="1"/>
    <col min="12557" max="12557" width="12.5703125" style="3" customWidth="1"/>
    <col min="12558" max="12558" width="10.28515625" style="3" customWidth="1"/>
    <col min="12559" max="12559" width="10" style="3" customWidth="1"/>
    <col min="12560" max="12560" width="10.28515625" style="3" customWidth="1"/>
    <col min="12561" max="12561" width="12.42578125" style="3" customWidth="1"/>
    <col min="12562" max="12562" width="13.85546875" style="3" customWidth="1"/>
    <col min="12563" max="12563" width="12.5703125" style="3" customWidth="1"/>
    <col min="12564" max="12800" width="9.140625" style="3"/>
    <col min="12801" max="12801" width="15.5703125" style="3" customWidth="1"/>
    <col min="12802" max="12802" width="9" style="3" customWidth="1"/>
    <col min="12803" max="12803" width="4.7109375" style="3" customWidth="1"/>
    <col min="12804" max="12804" width="3.28515625" style="3" customWidth="1"/>
    <col min="12805" max="12805" width="3.85546875" style="3" customWidth="1"/>
    <col min="12806" max="12806" width="3" style="3" customWidth="1"/>
    <col min="12807" max="12808" width="2.140625" style="3" customWidth="1"/>
    <col min="12809" max="12809" width="3.7109375" style="3" customWidth="1"/>
    <col min="12810" max="12810" width="5.28515625" style="3" customWidth="1"/>
    <col min="12811" max="12811" width="4" style="3" customWidth="1"/>
    <col min="12812" max="12812" width="12.7109375" style="3" customWidth="1"/>
    <col min="12813" max="12813" width="12.5703125" style="3" customWidth="1"/>
    <col min="12814" max="12814" width="10.28515625" style="3" customWidth="1"/>
    <col min="12815" max="12815" width="10" style="3" customWidth="1"/>
    <col min="12816" max="12816" width="10.28515625" style="3" customWidth="1"/>
    <col min="12817" max="12817" width="12.42578125" style="3" customWidth="1"/>
    <col min="12818" max="12818" width="13.85546875" style="3" customWidth="1"/>
    <col min="12819" max="12819" width="12.5703125" style="3" customWidth="1"/>
    <col min="12820" max="13056" width="9.140625" style="3"/>
    <col min="13057" max="13057" width="15.5703125" style="3" customWidth="1"/>
    <col min="13058" max="13058" width="9" style="3" customWidth="1"/>
    <col min="13059" max="13059" width="4.7109375" style="3" customWidth="1"/>
    <col min="13060" max="13060" width="3.28515625" style="3" customWidth="1"/>
    <col min="13061" max="13061" width="3.85546875" style="3" customWidth="1"/>
    <col min="13062" max="13062" width="3" style="3" customWidth="1"/>
    <col min="13063" max="13064" width="2.140625" style="3" customWidth="1"/>
    <col min="13065" max="13065" width="3.7109375" style="3" customWidth="1"/>
    <col min="13066" max="13066" width="5.28515625" style="3" customWidth="1"/>
    <col min="13067" max="13067" width="4" style="3" customWidth="1"/>
    <col min="13068" max="13068" width="12.7109375" style="3" customWidth="1"/>
    <col min="13069" max="13069" width="12.5703125" style="3" customWidth="1"/>
    <col min="13070" max="13070" width="10.28515625" style="3" customWidth="1"/>
    <col min="13071" max="13071" width="10" style="3" customWidth="1"/>
    <col min="13072" max="13072" width="10.28515625" style="3" customWidth="1"/>
    <col min="13073" max="13073" width="12.42578125" style="3" customWidth="1"/>
    <col min="13074" max="13074" width="13.85546875" style="3" customWidth="1"/>
    <col min="13075" max="13075" width="12.5703125" style="3" customWidth="1"/>
    <col min="13076" max="13312" width="9.140625" style="3"/>
    <col min="13313" max="13313" width="15.5703125" style="3" customWidth="1"/>
    <col min="13314" max="13314" width="9" style="3" customWidth="1"/>
    <col min="13315" max="13315" width="4.7109375" style="3" customWidth="1"/>
    <col min="13316" max="13316" width="3.28515625" style="3" customWidth="1"/>
    <col min="13317" max="13317" width="3.85546875" style="3" customWidth="1"/>
    <col min="13318" max="13318" width="3" style="3" customWidth="1"/>
    <col min="13319" max="13320" width="2.140625" style="3" customWidth="1"/>
    <col min="13321" max="13321" width="3.7109375" style="3" customWidth="1"/>
    <col min="13322" max="13322" width="5.28515625" style="3" customWidth="1"/>
    <col min="13323" max="13323" width="4" style="3" customWidth="1"/>
    <col min="13324" max="13324" width="12.7109375" style="3" customWidth="1"/>
    <col min="13325" max="13325" width="12.5703125" style="3" customWidth="1"/>
    <col min="13326" max="13326" width="10.28515625" style="3" customWidth="1"/>
    <col min="13327" max="13327" width="10" style="3" customWidth="1"/>
    <col min="13328" max="13328" width="10.28515625" style="3" customWidth="1"/>
    <col min="13329" max="13329" width="12.42578125" style="3" customWidth="1"/>
    <col min="13330" max="13330" width="13.85546875" style="3" customWidth="1"/>
    <col min="13331" max="13331" width="12.5703125" style="3" customWidth="1"/>
    <col min="13332" max="13568" width="9.140625" style="3"/>
    <col min="13569" max="13569" width="15.5703125" style="3" customWidth="1"/>
    <col min="13570" max="13570" width="9" style="3" customWidth="1"/>
    <col min="13571" max="13571" width="4.7109375" style="3" customWidth="1"/>
    <col min="13572" max="13572" width="3.28515625" style="3" customWidth="1"/>
    <col min="13573" max="13573" width="3.85546875" style="3" customWidth="1"/>
    <col min="13574" max="13574" width="3" style="3" customWidth="1"/>
    <col min="13575" max="13576" width="2.140625" style="3" customWidth="1"/>
    <col min="13577" max="13577" width="3.7109375" style="3" customWidth="1"/>
    <col min="13578" max="13578" width="5.28515625" style="3" customWidth="1"/>
    <col min="13579" max="13579" width="4" style="3" customWidth="1"/>
    <col min="13580" max="13580" width="12.7109375" style="3" customWidth="1"/>
    <col min="13581" max="13581" width="12.5703125" style="3" customWidth="1"/>
    <col min="13582" max="13582" width="10.28515625" style="3" customWidth="1"/>
    <col min="13583" max="13583" width="10" style="3" customWidth="1"/>
    <col min="13584" max="13584" width="10.28515625" style="3" customWidth="1"/>
    <col min="13585" max="13585" width="12.42578125" style="3" customWidth="1"/>
    <col min="13586" max="13586" width="13.85546875" style="3" customWidth="1"/>
    <col min="13587" max="13587" width="12.5703125" style="3" customWidth="1"/>
    <col min="13588" max="13824" width="9.140625" style="3"/>
    <col min="13825" max="13825" width="15.5703125" style="3" customWidth="1"/>
    <col min="13826" max="13826" width="9" style="3" customWidth="1"/>
    <col min="13827" max="13827" width="4.7109375" style="3" customWidth="1"/>
    <col min="13828" max="13828" width="3.28515625" style="3" customWidth="1"/>
    <col min="13829" max="13829" width="3.85546875" style="3" customWidth="1"/>
    <col min="13830" max="13830" width="3" style="3" customWidth="1"/>
    <col min="13831" max="13832" width="2.140625" style="3" customWidth="1"/>
    <col min="13833" max="13833" width="3.7109375" style="3" customWidth="1"/>
    <col min="13834" max="13834" width="5.28515625" style="3" customWidth="1"/>
    <col min="13835" max="13835" width="4" style="3" customWidth="1"/>
    <col min="13836" max="13836" width="12.7109375" style="3" customWidth="1"/>
    <col min="13837" max="13837" width="12.5703125" style="3" customWidth="1"/>
    <col min="13838" max="13838" width="10.28515625" style="3" customWidth="1"/>
    <col min="13839" max="13839" width="10" style="3" customWidth="1"/>
    <col min="13840" max="13840" width="10.28515625" style="3" customWidth="1"/>
    <col min="13841" max="13841" width="12.42578125" style="3" customWidth="1"/>
    <col min="13842" max="13842" width="13.85546875" style="3" customWidth="1"/>
    <col min="13843" max="13843" width="12.5703125" style="3" customWidth="1"/>
    <col min="13844" max="14080" width="9.140625" style="3"/>
    <col min="14081" max="14081" width="15.5703125" style="3" customWidth="1"/>
    <col min="14082" max="14082" width="9" style="3" customWidth="1"/>
    <col min="14083" max="14083" width="4.7109375" style="3" customWidth="1"/>
    <col min="14084" max="14084" width="3.28515625" style="3" customWidth="1"/>
    <col min="14085" max="14085" width="3.85546875" style="3" customWidth="1"/>
    <col min="14086" max="14086" width="3" style="3" customWidth="1"/>
    <col min="14087" max="14088" width="2.140625" style="3" customWidth="1"/>
    <col min="14089" max="14089" width="3.7109375" style="3" customWidth="1"/>
    <col min="14090" max="14090" width="5.28515625" style="3" customWidth="1"/>
    <col min="14091" max="14091" width="4" style="3" customWidth="1"/>
    <col min="14092" max="14092" width="12.7109375" style="3" customWidth="1"/>
    <col min="14093" max="14093" width="12.5703125" style="3" customWidth="1"/>
    <col min="14094" max="14094" width="10.28515625" style="3" customWidth="1"/>
    <col min="14095" max="14095" width="10" style="3" customWidth="1"/>
    <col min="14096" max="14096" width="10.28515625" style="3" customWidth="1"/>
    <col min="14097" max="14097" width="12.42578125" style="3" customWidth="1"/>
    <col min="14098" max="14098" width="13.85546875" style="3" customWidth="1"/>
    <col min="14099" max="14099" width="12.5703125" style="3" customWidth="1"/>
    <col min="14100" max="14336" width="9.140625" style="3"/>
    <col min="14337" max="14337" width="15.5703125" style="3" customWidth="1"/>
    <col min="14338" max="14338" width="9" style="3" customWidth="1"/>
    <col min="14339" max="14339" width="4.7109375" style="3" customWidth="1"/>
    <col min="14340" max="14340" width="3.28515625" style="3" customWidth="1"/>
    <col min="14341" max="14341" width="3.85546875" style="3" customWidth="1"/>
    <col min="14342" max="14342" width="3" style="3" customWidth="1"/>
    <col min="14343" max="14344" width="2.140625" style="3" customWidth="1"/>
    <col min="14345" max="14345" width="3.7109375" style="3" customWidth="1"/>
    <col min="14346" max="14346" width="5.28515625" style="3" customWidth="1"/>
    <col min="14347" max="14347" width="4" style="3" customWidth="1"/>
    <col min="14348" max="14348" width="12.7109375" style="3" customWidth="1"/>
    <col min="14349" max="14349" width="12.5703125" style="3" customWidth="1"/>
    <col min="14350" max="14350" width="10.28515625" style="3" customWidth="1"/>
    <col min="14351" max="14351" width="10" style="3" customWidth="1"/>
    <col min="14352" max="14352" width="10.28515625" style="3" customWidth="1"/>
    <col min="14353" max="14353" width="12.42578125" style="3" customWidth="1"/>
    <col min="14354" max="14354" width="13.85546875" style="3" customWidth="1"/>
    <col min="14355" max="14355" width="12.5703125" style="3" customWidth="1"/>
    <col min="14356" max="14592" width="9.140625" style="3"/>
    <col min="14593" max="14593" width="15.5703125" style="3" customWidth="1"/>
    <col min="14594" max="14594" width="9" style="3" customWidth="1"/>
    <col min="14595" max="14595" width="4.7109375" style="3" customWidth="1"/>
    <col min="14596" max="14596" width="3.28515625" style="3" customWidth="1"/>
    <col min="14597" max="14597" width="3.85546875" style="3" customWidth="1"/>
    <col min="14598" max="14598" width="3" style="3" customWidth="1"/>
    <col min="14599" max="14600" width="2.140625" style="3" customWidth="1"/>
    <col min="14601" max="14601" width="3.7109375" style="3" customWidth="1"/>
    <col min="14602" max="14602" width="5.28515625" style="3" customWidth="1"/>
    <col min="14603" max="14603" width="4" style="3" customWidth="1"/>
    <col min="14604" max="14604" width="12.7109375" style="3" customWidth="1"/>
    <col min="14605" max="14605" width="12.5703125" style="3" customWidth="1"/>
    <col min="14606" max="14606" width="10.28515625" style="3" customWidth="1"/>
    <col min="14607" max="14607" width="10" style="3" customWidth="1"/>
    <col min="14608" max="14608" width="10.28515625" style="3" customWidth="1"/>
    <col min="14609" max="14609" width="12.42578125" style="3" customWidth="1"/>
    <col min="14610" max="14610" width="13.85546875" style="3" customWidth="1"/>
    <col min="14611" max="14611" width="12.5703125" style="3" customWidth="1"/>
    <col min="14612" max="14848" width="9.140625" style="3"/>
    <col min="14849" max="14849" width="15.5703125" style="3" customWidth="1"/>
    <col min="14850" max="14850" width="9" style="3" customWidth="1"/>
    <col min="14851" max="14851" width="4.7109375" style="3" customWidth="1"/>
    <col min="14852" max="14852" width="3.28515625" style="3" customWidth="1"/>
    <col min="14853" max="14853" width="3.85546875" style="3" customWidth="1"/>
    <col min="14854" max="14854" width="3" style="3" customWidth="1"/>
    <col min="14855" max="14856" width="2.140625" style="3" customWidth="1"/>
    <col min="14857" max="14857" width="3.7109375" style="3" customWidth="1"/>
    <col min="14858" max="14858" width="5.28515625" style="3" customWidth="1"/>
    <col min="14859" max="14859" width="4" style="3" customWidth="1"/>
    <col min="14860" max="14860" width="12.7109375" style="3" customWidth="1"/>
    <col min="14861" max="14861" width="12.5703125" style="3" customWidth="1"/>
    <col min="14862" max="14862" width="10.28515625" style="3" customWidth="1"/>
    <col min="14863" max="14863" width="10" style="3" customWidth="1"/>
    <col min="14864" max="14864" width="10.28515625" style="3" customWidth="1"/>
    <col min="14865" max="14865" width="12.42578125" style="3" customWidth="1"/>
    <col min="14866" max="14866" width="13.85546875" style="3" customWidth="1"/>
    <col min="14867" max="14867" width="12.5703125" style="3" customWidth="1"/>
    <col min="14868" max="15104" width="9.140625" style="3"/>
    <col min="15105" max="15105" width="15.5703125" style="3" customWidth="1"/>
    <col min="15106" max="15106" width="9" style="3" customWidth="1"/>
    <col min="15107" max="15107" width="4.7109375" style="3" customWidth="1"/>
    <col min="15108" max="15108" width="3.28515625" style="3" customWidth="1"/>
    <col min="15109" max="15109" width="3.85546875" style="3" customWidth="1"/>
    <col min="15110" max="15110" width="3" style="3" customWidth="1"/>
    <col min="15111" max="15112" width="2.140625" style="3" customWidth="1"/>
    <col min="15113" max="15113" width="3.7109375" style="3" customWidth="1"/>
    <col min="15114" max="15114" width="5.28515625" style="3" customWidth="1"/>
    <col min="15115" max="15115" width="4" style="3" customWidth="1"/>
    <col min="15116" max="15116" width="12.7109375" style="3" customWidth="1"/>
    <col min="15117" max="15117" width="12.5703125" style="3" customWidth="1"/>
    <col min="15118" max="15118" width="10.28515625" style="3" customWidth="1"/>
    <col min="15119" max="15119" width="10" style="3" customWidth="1"/>
    <col min="15120" max="15120" width="10.28515625" style="3" customWidth="1"/>
    <col min="15121" max="15121" width="12.42578125" style="3" customWidth="1"/>
    <col min="15122" max="15122" width="13.85546875" style="3" customWidth="1"/>
    <col min="15123" max="15123" width="12.5703125" style="3" customWidth="1"/>
    <col min="15124" max="15360" width="9.140625" style="3"/>
    <col min="15361" max="15361" width="15.5703125" style="3" customWidth="1"/>
    <col min="15362" max="15362" width="9" style="3" customWidth="1"/>
    <col min="15363" max="15363" width="4.7109375" style="3" customWidth="1"/>
    <col min="15364" max="15364" width="3.28515625" style="3" customWidth="1"/>
    <col min="15365" max="15365" width="3.85546875" style="3" customWidth="1"/>
    <col min="15366" max="15366" width="3" style="3" customWidth="1"/>
    <col min="15367" max="15368" width="2.140625" style="3" customWidth="1"/>
    <col min="15369" max="15369" width="3.7109375" style="3" customWidth="1"/>
    <col min="15370" max="15370" width="5.28515625" style="3" customWidth="1"/>
    <col min="15371" max="15371" width="4" style="3" customWidth="1"/>
    <col min="15372" max="15372" width="12.7109375" style="3" customWidth="1"/>
    <col min="15373" max="15373" width="12.5703125" style="3" customWidth="1"/>
    <col min="15374" max="15374" width="10.28515625" style="3" customWidth="1"/>
    <col min="15375" max="15375" width="10" style="3" customWidth="1"/>
    <col min="15376" max="15376" width="10.28515625" style="3" customWidth="1"/>
    <col min="15377" max="15377" width="12.42578125" style="3" customWidth="1"/>
    <col min="15378" max="15378" width="13.85546875" style="3" customWidth="1"/>
    <col min="15379" max="15379" width="12.5703125" style="3" customWidth="1"/>
    <col min="15380" max="15616" width="9.140625" style="3"/>
    <col min="15617" max="15617" width="15.5703125" style="3" customWidth="1"/>
    <col min="15618" max="15618" width="9" style="3" customWidth="1"/>
    <col min="15619" max="15619" width="4.7109375" style="3" customWidth="1"/>
    <col min="15620" max="15620" width="3.28515625" style="3" customWidth="1"/>
    <col min="15621" max="15621" width="3.85546875" style="3" customWidth="1"/>
    <col min="15622" max="15622" width="3" style="3" customWidth="1"/>
    <col min="15623" max="15624" width="2.140625" style="3" customWidth="1"/>
    <col min="15625" max="15625" width="3.7109375" style="3" customWidth="1"/>
    <col min="15626" max="15626" width="5.28515625" style="3" customWidth="1"/>
    <col min="15627" max="15627" width="4" style="3" customWidth="1"/>
    <col min="15628" max="15628" width="12.7109375" style="3" customWidth="1"/>
    <col min="15629" max="15629" width="12.5703125" style="3" customWidth="1"/>
    <col min="15630" max="15630" width="10.28515625" style="3" customWidth="1"/>
    <col min="15631" max="15631" width="10" style="3" customWidth="1"/>
    <col min="15632" max="15632" width="10.28515625" style="3" customWidth="1"/>
    <col min="15633" max="15633" width="12.42578125" style="3" customWidth="1"/>
    <col min="15634" max="15634" width="13.85546875" style="3" customWidth="1"/>
    <col min="15635" max="15635" width="12.5703125" style="3" customWidth="1"/>
    <col min="15636" max="15872" width="9.140625" style="3"/>
    <col min="15873" max="15873" width="15.5703125" style="3" customWidth="1"/>
    <col min="15874" max="15874" width="9" style="3" customWidth="1"/>
    <col min="15875" max="15875" width="4.7109375" style="3" customWidth="1"/>
    <col min="15876" max="15876" width="3.28515625" style="3" customWidth="1"/>
    <col min="15877" max="15877" width="3.85546875" style="3" customWidth="1"/>
    <col min="15878" max="15878" width="3" style="3" customWidth="1"/>
    <col min="15879" max="15880" width="2.140625" style="3" customWidth="1"/>
    <col min="15881" max="15881" width="3.7109375" style="3" customWidth="1"/>
    <col min="15882" max="15882" width="5.28515625" style="3" customWidth="1"/>
    <col min="15883" max="15883" width="4" style="3" customWidth="1"/>
    <col min="15884" max="15884" width="12.7109375" style="3" customWidth="1"/>
    <col min="15885" max="15885" width="12.5703125" style="3" customWidth="1"/>
    <col min="15886" max="15886" width="10.28515625" style="3" customWidth="1"/>
    <col min="15887" max="15887" width="10" style="3" customWidth="1"/>
    <col min="15888" max="15888" width="10.28515625" style="3" customWidth="1"/>
    <col min="15889" max="15889" width="12.42578125" style="3" customWidth="1"/>
    <col min="15890" max="15890" width="13.85546875" style="3" customWidth="1"/>
    <col min="15891" max="15891" width="12.5703125" style="3" customWidth="1"/>
    <col min="15892" max="16128" width="9.140625" style="3"/>
    <col min="16129" max="16129" width="15.5703125" style="3" customWidth="1"/>
    <col min="16130" max="16130" width="9" style="3" customWidth="1"/>
    <col min="16131" max="16131" width="4.7109375" style="3" customWidth="1"/>
    <col min="16132" max="16132" width="3.28515625" style="3" customWidth="1"/>
    <col min="16133" max="16133" width="3.85546875" style="3" customWidth="1"/>
    <col min="16134" max="16134" width="3" style="3" customWidth="1"/>
    <col min="16135" max="16136" width="2.140625" style="3" customWidth="1"/>
    <col min="16137" max="16137" width="3.7109375" style="3" customWidth="1"/>
    <col min="16138" max="16138" width="5.28515625" style="3" customWidth="1"/>
    <col min="16139" max="16139" width="4" style="3" customWidth="1"/>
    <col min="16140" max="16140" width="12.7109375" style="3" customWidth="1"/>
    <col min="16141" max="16141" width="12.5703125" style="3" customWidth="1"/>
    <col min="16142" max="16142" width="10.28515625" style="3" customWidth="1"/>
    <col min="16143" max="16143" width="10" style="3" customWidth="1"/>
    <col min="16144" max="16144" width="10.28515625" style="3" customWidth="1"/>
    <col min="16145" max="16145" width="12.42578125" style="3" customWidth="1"/>
    <col min="16146" max="16146" width="13.85546875" style="3" customWidth="1"/>
    <col min="16147" max="16147" width="12.5703125" style="3" customWidth="1"/>
    <col min="16148" max="16384" width="9.140625" style="3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9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5" t="s">
        <v>4</v>
      </c>
    </row>
    <row r="5" spans="1:19" ht="15.75" thickBot="1" x14ac:dyDescent="0.3">
      <c r="P5" s="20" t="s">
        <v>5</v>
      </c>
      <c r="Q5" s="16">
        <v>503127</v>
      </c>
    </row>
    <row r="6" spans="1:19" x14ac:dyDescent="0.25">
      <c r="C6" s="4" t="s">
        <v>6</v>
      </c>
      <c r="D6" s="321" t="s">
        <v>7</v>
      </c>
      <c r="E6" s="321"/>
      <c r="F6" s="321"/>
      <c r="G6" s="321"/>
      <c r="H6" s="321"/>
      <c r="I6" s="321"/>
      <c r="J6" s="322" t="s">
        <v>8</v>
      </c>
      <c r="K6" s="322"/>
      <c r="L6" s="322"/>
      <c r="P6" s="21" t="s">
        <v>9</v>
      </c>
      <c r="Q6" s="17">
        <v>41671</v>
      </c>
    </row>
    <row r="7" spans="1:19" ht="22.35" customHeight="1" x14ac:dyDescent="0.2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4" t="s">
        <v>11</v>
      </c>
      <c r="K7" s="24"/>
      <c r="L7" s="24"/>
      <c r="M7" s="24"/>
      <c r="N7" s="24"/>
      <c r="O7" s="24"/>
      <c r="P7" s="21" t="s">
        <v>12</v>
      </c>
      <c r="Q7" s="18" t="s">
        <v>13</v>
      </c>
      <c r="R7" s="173"/>
      <c r="S7" s="173"/>
    </row>
    <row r="8" spans="1:19" ht="22.9" customHeight="1" x14ac:dyDescent="0.25">
      <c r="A8" s="25" t="s">
        <v>14</v>
      </c>
      <c r="B8" s="25"/>
      <c r="C8" s="25"/>
      <c r="D8" s="25"/>
      <c r="E8" s="25"/>
      <c r="F8" s="25"/>
      <c r="G8" s="25"/>
      <c r="H8" s="25"/>
      <c r="I8" s="25"/>
      <c r="J8" s="24"/>
      <c r="K8" s="24"/>
      <c r="L8" s="24"/>
      <c r="M8" s="24"/>
      <c r="N8" s="24"/>
      <c r="O8" s="24"/>
      <c r="P8" s="21" t="s">
        <v>15</v>
      </c>
      <c r="Q8" s="18"/>
      <c r="R8" s="173"/>
      <c r="S8" s="173"/>
    </row>
    <row r="9" spans="1:19" ht="22.35" customHeight="1" x14ac:dyDescent="0.25">
      <c r="A9" s="26" t="s">
        <v>16</v>
      </c>
      <c r="B9" s="26"/>
      <c r="C9" s="27"/>
      <c r="D9" s="27"/>
      <c r="E9" s="27"/>
      <c r="F9" s="27"/>
      <c r="G9" s="27"/>
      <c r="H9" s="27"/>
      <c r="I9" s="27"/>
      <c r="J9" s="24" t="s">
        <v>17</v>
      </c>
      <c r="K9" s="24"/>
      <c r="L9" s="24"/>
      <c r="M9" s="24"/>
      <c r="N9" s="24"/>
      <c r="O9" s="24"/>
      <c r="P9" s="21" t="s">
        <v>18</v>
      </c>
      <c r="Q9" s="18" t="s">
        <v>19</v>
      </c>
      <c r="R9" s="173"/>
      <c r="S9" s="173"/>
    </row>
    <row r="10" spans="1:19" x14ac:dyDescent="0.25">
      <c r="A10" s="26" t="s">
        <v>20</v>
      </c>
      <c r="B10" s="26"/>
      <c r="C10" s="28"/>
      <c r="D10" s="28"/>
      <c r="E10" s="28"/>
      <c r="F10" s="28"/>
      <c r="G10" s="28"/>
      <c r="H10" s="28"/>
      <c r="I10" s="28"/>
      <c r="P10" s="22"/>
      <c r="Q10" s="18"/>
    </row>
    <row r="11" spans="1:19" ht="15.75" thickBot="1" x14ac:dyDescent="0.3">
      <c r="A11" s="28" t="s">
        <v>21</v>
      </c>
      <c r="B11" s="29" t="s">
        <v>22</v>
      </c>
      <c r="C11" s="28"/>
      <c r="D11" s="28"/>
      <c r="E11" s="28"/>
      <c r="F11" s="28"/>
      <c r="G11" s="28"/>
      <c r="H11" s="28"/>
      <c r="I11" s="28"/>
      <c r="P11" s="21" t="s">
        <v>23</v>
      </c>
      <c r="Q11" s="19" t="s">
        <v>24</v>
      </c>
    </row>
    <row r="12" spans="1:19" s="2" customFormat="1" ht="11.25" customHeight="1" x14ac:dyDescent="0.25">
      <c r="Q12" s="22"/>
      <c r="R12" s="22"/>
      <c r="S12" s="22"/>
    </row>
    <row r="13" spans="1:19" s="2" customFormat="1" ht="12.75" customHeigh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2"/>
      <c r="S13" s="22"/>
    </row>
    <row r="14" spans="1:19" s="2" customFormat="1" ht="11.25" customHeight="1" x14ac:dyDescent="0.25">
      <c r="R14" s="22"/>
      <c r="S14" s="22"/>
    </row>
    <row r="15" spans="1:19" ht="11.85" customHeight="1" x14ac:dyDescent="0.25">
      <c r="A15" s="30" t="s">
        <v>26</v>
      </c>
      <c r="B15" s="30"/>
      <c r="C15" s="31" t="s">
        <v>27</v>
      </c>
      <c r="D15" s="32" t="s">
        <v>28</v>
      </c>
      <c r="E15" s="33"/>
      <c r="F15" s="33"/>
      <c r="G15" s="33"/>
      <c r="H15" s="33"/>
      <c r="I15" s="33"/>
      <c r="J15" s="33"/>
      <c r="K15" s="34"/>
      <c r="L15" s="31" t="s">
        <v>29</v>
      </c>
      <c r="M15" s="30" t="s">
        <v>30</v>
      </c>
      <c r="N15" s="30"/>
      <c r="O15" s="30"/>
      <c r="P15" s="30"/>
      <c r="Q15" s="35" t="s">
        <v>31</v>
      </c>
      <c r="S15" s="173"/>
    </row>
    <row r="16" spans="1:19" ht="22.35" customHeight="1" x14ac:dyDescent="0.25">
      <c r="A16" s="30"/>
      <c r="B16" s="30"/>
      <c r="C16" s="31"/>
      <c r="D16" s="36"/>
      <c r="E16" s="37"/>
      <c r="F16" s="37"/>
      <c r="G16" s="37"/>
      <c r="H16" s="37"/>
      <c r="I16" s="37"/>
      <c r="J16" s="37"/>
      <c r="K16" s="38"/>
      <c r="L16" s="31"/>
      <c r="M16" s="39" t="s">
        <v>32</v>
      </c>
      <c r="N16" s="39" t="s">
        <v>33</v>
      </c>
      <c r="O16" s="39" t="s">
        <v>34</v>
      </c>
      <c r="P16" s="39" t="s">
        <v>35</v>
      </c>
      <c r="Q16" s="40" t="s">
        <v>36</v>
      </c>
      <c r="S16" s="173"/>
    </row>
    <row r="17" spans="1:19" ht="15.75" thickBot="1" x14ac:dyDescent="0.3">
      <c r="A17" s="41">
        <v>1</v>
      </c>
      <c r="B17" s="41"/>
      <c r="C17" s="42">
        <v>2</v>
      </c>
      <c r="D17" s="43">
        <v>3</v>
      </c>
      <c r="E17" s="44"/>
      <c r="F17" s="44"/>
      <c r="G17" s="44"/>
      <c r="H17" s="44"/>
      <c r="I17" s="44"/>
      <c r="J17" s="44"/>
      <c r="K17" s="45"/>
      <c r="L17" s="42">
        <v>4</v>
      </c>
      <c r="M17" s="42">
        <v>5</v>
      </c>
      <c r="N17" s="42">
        <v>6</v>
      </c>
      <c r="O17" s="42">
        <v>7</v>
      </c>
      <c r="P17" s="42">
        <v>8</v>
      </c>
      <c r="Q17" s="42">
        <v>9</v>
      </c>
    </row>
    <row r="18" spans="1:19" s="6" customFormat="1" ht="12.6" customHeight="1" x14ac:dyDescent="0.25">
      <c r="A18" s="46" t="s">
        <v>37</v>
      </c>
      <c r="B18" s="46"/>
      <c r="C18" s="47">
        <v>10</v>
      </c>
      <c r="D18" s="48" t="s">
        <v>38</v>
      </c>
      <c r="E18" s="49"/>
      <c r="F18" s="49"/>
      <c r="G18" s="49"/>
      <c r="H18" s="49"/>
      <c r="I18" s="49"/>
      <c r="J18" s="49"/>
      <c r="K18" s="50"/>
      <c r="L18" s="51">
        <v>1616849</v>
      </c>
      <c r="M18" s="51">
        <v>219834.19</v>
      </c>
      <c r="N18" s="52">
        <v>0</v>
      </c>
      <c r="O18" s="52">
        <v>0</v>
      </c>
      <c r="P18" s="52">
        <f>M18</f>
        <v>219834.19</v>
      </c>
      <c r="Q18" s="53">
        <f>Q23+Q24+Q25</f>
        <v>1459295.2</v>
      </c>
      <c r="R18" s="174"/>
      <c r="S18" s="174"/>
    </row>
    <row r="19" spans="1:19" s="2" customFormat="1" ht="11.85" customHeight="1" x14ac:dyDescent="0.25">
      <c r="A19" s="54" t="s">
        <v>39</v>
      </c>
      <c r="B19" s="54"/>
      <c r="C19" s="55"/>
      <c r="D19" s="56"/>
      <c r="E19" s="57"/>
      <c r="F19" s="57"/>
      <c r="G19" s="57"/>
      <c r="H19" s="57"/>
      <c r="I19" s="57"/>
      <c r="J19" s="57"/>
      <c r="K19" s="58"/>
      <c r="L19" s="59"/>
      <c r="M19" s="59"/>
      <c r="N19" s="60"/>
      <c r="O19" s="60"/>
      <c r="P19" s="60"/>
      <c r="Q19" s="61"/>
      <c r="R19" s="22"/>
      <c r="S19" s="22"/>
    </row>
    <row r="20" spans="1:19" s="2" customFormat="1" ht="64.5" customHeight="1" x14ac:dyDescent="0.25">
      <c r="A20" s="62" t="str">
        <f>'[1]Справка по доходам'!$C$9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v>
      </c>
      <c r="B20" s="63"/>
      <c r="C20" s="64"/>
      <c r="D20" s="65" t="s">
        <v>40</v>
      </c>
      <c r="E20" s="66"/>
      <c r="F20" s="66"/>
      <c r="G20" s="66"/>
      <c r="H20" s="66"/>
      <c r="I20" s="66"/>
      <c r="J20" s="66"/>
      <c r="K20" s="67"/>
      <c r="L20" s="59"/>
      <c r="M20" s="68">
        <v>43843.24</v>
      </c>
      <c r="N20" s="60"/>
      <c r="O20" s="60"/>
      <c r="P20" s="68">
        <f t="shared" ref="P20:P25" si="0">M20</f>
        <v>43843.24</v>
      </c>
      <c r="Q20" s="61"/>
      <c r="R20" s="22"/>
      <c r="S20" s="22"/>
    </row>
    <row r="21" spans="1:19" s="2" customFormat="1" ht="35.25" customHeight="1" x14ac:dyDescent="0.25">
      <c r="A21" s="69" t="s">
        <v>41</v>
      </c>
      <c r="B21" s="70"/>
      <c r="C21" s="64"/>
      <c r="D21" s="65" t="s">
        <v>42</v>
      </c>
      <c r="E21" s="66"/>
      <c r="F21" s="66"/>
      <c r="G21" s="66"/>
      <c r="H21" s="66"/>
      <c r="I21" s="66"/>
      <c r="J21" s="66"/>
      <c r="K21" s="67"/>
      <c r="L21" s="59"/>
      <c r="M21" s="68">
        <v>10238.25</v>
      </c>
      <c r="N21" s="60"/>
      <c r="O21" s="60"/>
      <c r="P21" s="68">
        <f t="shared" si="0"/>
        <v>10238.25</v>
      </c>
      <c r="Q21" s="61"/>
      <c r="R21" s="22"/>
      <c r="S21" s="22"/>
    </row>
    <row r="22" spans="1:19" s="2" customFormat="1" ht="25.5" customHeight="1" x14ac:dyDescent="0.25">
      <c r="A22" s="69" t="s">
        <v>43</v>
      </c>
      <c r="B22" s="70"/>
      <c r="C22" s="64"/>
      <c r="D22" s="65" t="s">
        <v>44</v>
      </c>
      <c r="E22" s="66"/>
      <c r="F22" s="66"/>
      <c r="G22" s="66"/>
      <c r="H22" s="66"/>
      <c r="I22" s="66"/>
      <c r="J22" s="66"/>
      <c r="K22" s="67"/>
      <c r="L22" s="59"/>
      <c r="M22" s="68">
        <v>8198.9</v>
      </c>
      <c r="N22" s="60"/>
      <c r="O22" s="60"/>
      <c r="P22" s="68">
        <f t="shared" si="0"/>
        <v>8198.9</v>
      </c>
      <c r="Q22" s="61"/>
      <c r="R22" s="22"/>
      <c r="S22" s="22"/>
    </row>
    <row r="23" spans="1:19" s="2" customFormat="1" ht="27.75" customHeight="1" x14ac:dyDescent="0.25">
      <c r="A23" s="71" t="s">
        <v>45</v>
      </c>
      <c r="B23" s="72"/>
      <c r="C23" s="64"/>
      <c r="D23" s="73" t="s">
        <v>46</v>
      </c>
      <c r="E23" s="74"/>
      <c r="F23" s="74"/>
      <c r="G23" s="74"/>
      <c r="H23" s="74"/>
      <c r="I23" s="74"/>
      <c r="J23" s="74"/>
      <c r="K23" s="75"/>
      <c r="L23" s="76">
        <v>800000</v>
      </c>
      <c r="M23" s="76">
        <v>29457.8</v>
      </c>
      <c r="N23" s="77"/>
      <c r="O23" s="77"/>
      <c r="P23" s="76">
        <f t="shared" si="0"/>
        <v>29457.8</v>
      </c>
      <c r="Q23" s="78">
        <f>L23-M23</f>
        <v>770542.2</v>
      </c>
      <c r="R23" s="22"/>
      <c r="S23" s="22"/>
    </row>
    <row r="24" spans="1:19" s="2" customFormat="1" ht="49.5" customHeight="1" x14ac:dyDescent="0.25">
      <c r="A24" s="71" t="s">
        <v>47</v>
      </c>
      <c r="B24" s="72"/>
      <c r="C24" s="64"/>
      <c r="D24" s="73" t="s">
        <v>48</v>
      </c>
      <c r="E24" s="74"/>
      <c r="F24" s="74"/>
      <c r="G24" s="74"/>
      <c r="H24" s="74"/>
      <c r="I24" s="74"/>
      <c r="J24" s="74"/>
      <c r="K24" s="75"/>
      <c r="L24" s="76">
        <v>304465</v>
      </c>
      <c r="M24" s="68">
        <v>0</v>
      </c>
      <c r="N24" s="60"/>
      <c r="O24" s="60"/>
      <c r="P24" s="68">
        <f t="shared" si="0"/>
        <v>0</v>
      </c>
      <c r="Q24" s="78">
        <f>L24-M24</f>
        <v>304465</v>
      </c>
      <c r="R24" s="22"/>
      <c r="S24" s="22"/>
    </row>
    <row r="25" spans="1:19" s="6" customFormat="1" ht="48" customHeight="1" outlineLevel="1" thickBot="1" x14ac:dyDescent="0.3">
      <c r="A25" s="71" t="s">
        <v>49</v>
      </c>
      <c r="B25" s="72"/>
      <c r="C25" s="79"/>
      <c r="D25" s="80" t="s">
        <v>50</v>
      </c>
      <c r="E25" s="81"/>
      <c r="F25" s="81"/>
      <c r="G25" s="81"/>
      <c r="H25" s="81"/>
      <c r="I25" s="81"/>
      <c r="J25" s="81"/>
      <c r="K25" s="82"/>
      <c r="L25" s="83">
        <v>512384</v>
      </c>
      <c r="M25" s="83">
        <v>128096</v>
      </c>
      <c r="N25" s="84" t="s">
        <v>51</v>
      </c>
      <c r="O25" s="84" t="s">
        <v>51</v>
      </c>
      <c r="P25" s="83">
        <f t="shared" si="0"/>
        <v>128096</v>
      </c>
      <c r="Q25" s="85">
        <f>L25-M25</f>
        <v>384288</v>
      </c>
      <c r="R25" s="174"/>
      <c r="S25" s="174"/>
    </row>
    <row r="26" spans="1:19" s="2" customFormat="1" ht="11.25" customHeight="1" x14ac:dyDescent="0.25">
      <c r="A26" s="86" t="s">
        <v>6</v>
      </c>
      <c r="B26" s="86"/>
      <c r="C26" s="87"/>
      <c r="D26" s="88"/>
      <c r="E26" s="88"/>
      <c r="F26" s="88"/>
      <c r="G26" s="88"/>
      <c r="H26" s="88"/>
      <c r="I26" s="88"/>
      <c r="J26" s="87"/>
      <c r="K26" s="87"/>
      <c r="L26" s="89"/>
      <c r="M26" s="87"/>
      <c r="N26" s="87"/>
      <c r="O26" s="87"/>
      <c r="P26" s="87"/>
      <c r="Q26" s="87" t="s">
        <v>52</v>
      </c>
      <c r="R26" s="22"/>
      <c r="S26" s="22"/>
    </row>
    <row r="27" spans="1:19" s="2" customFormat="1" ht="12" customHeight="1" x14ac:dyDescent="0.25">
      <c r="A27" s="90" t="s">
        <v>53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22"/>
      <c r="S27" s="22"/>
    </row>
    <row r="28" spans="1:19" s="2" customFormat="1" ht="11.25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s="2" customFormat="1" ht="11.85" customHeight="1" x14ac:dyDescent="0.25">
      <c r="A29" s="30" t="s">
        <v>26</v>
      </c>
      <c r="B29" s="30"/>
      <c r="C29" s="31" t="s">
        <v>27</v>
      </c>
      <c r="D29" s="32" t="s">
        <v>54</v>
      </c>
      <c r="E29" s="33"/>
      <c r="F29" s="33"/>
      <c r="G29" s="33"/>
      <c r="H29" s="33"/>
      <c r="I29" s="33"/>
      <c r="J29" s="34"/>
      <c r="K29" s="91" t="s">
        <v>55</v>
      </c>
      <c r="L29" s="31" t="s">
        <v>29</v>
      </c>
      <c r="M29" s="31" t="s">
        <v>56</v>
      </c>
      <c r="N29" s="30" t="s">
        <v>30</v>
      </c>
      <c r="O29" s="30"/>
      <c r="P29" s="30"/>
      <c r="Q29" s="30"/>
      <c r="R29" s="91" t="s">
        <v>57</v>
      </c>
      <c r="S29" s="91"/>
    </row>
    <row r="30" spans="1:19" s="2" customFormat="1" ht="32.85" customHeight="1" x14ac:dyDescent="0.25">
      <c r="A30" s="30"/>
      <c r="B30" s="30"/>
      <c r="C30" s="31"/>
      <c r="D30" s="36"/>
      <c r="E30" s="37"/>
      <c r="F30" s="37"/>
      <c r="G30" s="37"/>
      <c r="H30" s="37"/>
      <c r="I30" s="37"/>
      <c r="J30" s="38"/>
      <c r="K30" s="92"/>
      <c r="L30" s="31"/>
      <c r="M30" s="31"/>
      <c r="N30" s="39" t="s">
        <v>32</v>
      </c>
      <c r="O30" s="39" t="s">
        <v>33</v>
      </c>
      <c r="P30" s="39" t="s">
        <v>34</v>
      </c>
      <c r="Q30" s="39" t="s">
        <v>35</v>
      </c>
      <c r="R30" s="39" t="s">
        <v>58</v>
      </c>
      <c r="S30" s="39" t="s">
        <v>59</v>
      </c>
    </row>
    <row r="31" spans="1:19" s="2" customFormat="1" ht="11.25" customHeight="1" thickBot="1" x14ac:dyDescent="0.3">
      <c r="A31" s="41">
        <v>1</v>
      </c>
      <c r="B31" s="41"/>
      <c r="C31" s="42">
        <v>2</v>
      </c>
      <c r="D31" s="43">
        <v>3</v>
      </c>
      <c r="E31" s="44"/>
      <c r="F31" s="44"/>
      <c r="G31" s="44"/>
      <c r="H31" s="44"/>
      <c r="I31" s="44"/>
      <c r="J31" s="45"/>
      <c r="K31" s="42"/>
      <c r="L31" s="42">
        <v>4</v>
      </c>
      <c r="M31" s="42">
        <v>5</v>
      </c>
      <c r="N31" s="42">
        <v>6</v>
      </c>
      <c r="O31" s="42">
        <v>7</v>
      </c>
      <c r="P31" s="42">
        <v>8</v>
      </c>
      <c r="Q31" s="42">
        <v>9</v>
      </c>
      <c r="R31" s="64" t="s">
        <v>60</v>
      </c>
      <c r="S31" s="64" t="s">
        <v>61</v>
      </c>
    </row>
    <row r="32" spans="1:19" s="6" customFormat="1" ht="12.6" customHeight="1" x14ac:dyDescent="0.25">
      <c r="A32" s="46" t="s">
        <v>62</v>
      </c>
      <c r="B32" s="46"/>
      <c r="C32" s="93">
        <v>200</v>
      </c>
      <c r="D32" s="48" t="s">
        <v>38</v>
      </c>
      <c r="E32" s="49"/>
      <c r="F32" s="49"/>
      <c r="G32" s="49"/>
      <c r="H32" s="49"/>
      <c r="I32" s="49"/>
      <c r="J32" s="50"/>
      <c r="K32" s="94"/>
      <c r="L32" s="51">
        <v>132546999</v>
      </c>
      <c r="M32" s="51">
        <v>20585493.559999999</v>
      </c>
      <c r="N32" s="51">
        <v>1101256.05</v>
      </c>
      <c r="O32" s="52">
        <v>0</v>
      </c>
      <c r="P32" s="52">
        <v>0</v>
      </c>
      <c r="Q32" s="51">
        <f>N32</f>
        <v>1101256.05</v>
      </c>
      <c r="R32" s="51">
        <f>L32-N32</f>
        <v>131445742.95</v>
      </c>
      <c r="S32" s="175">
        <f>M32-N32</f>
        <v>19484237.509999998</v>
      </c>
    </row>
    <row r="33" spans="1:19" s="2" customFormat="1" ht="11.85" customHeight="1" x14ac:dyDescent="0.25">
      <c r="A33" s="54" t="s">
        <v>39</v>
      </c>
      <c r="B33" s="54"/>
      <c r="C33" s="95"/>
      <c r="D33" s="96"/>
      <c r="E33" s="97"/>
      <c r="F33" s="97"/>
      <c r="G33" s="97"/>
      <c r="H33" s="97"/>
      <c r="I33" s="97"/>
      <c r="J33" s="98"/>
      <c r="K33" s="98"/>
      <c r="L33" s="60"/>
      <c r="M33" s="60"/>
      <c r="N33" s="60"/>
      <c r="O33" s="60"/>
      <c r="P33" s="60"/>
      <c r="Q33" s="60"/>
      <c r="R33" s="60"/>
      <c r="S33" s="176"/>
    </row>
    <row r="34" spans="1:19" s="6" customFormat="1" ht="11.85" customHeight="1" outlineLevel="1" x14ac:dyDescent="0.25">
      <c r="A34" s="99" t="s">
        <v>63</v>
      </c>
      <c r="B34" s="99"/>
      <c r="C34" s="79"/>
      <c r="D34" s="100" t="s">
        <v>64</v>
      </c>
      <c r="E34" s="100" t="s">
        <v>65</v>
      </c>
      <c r="F34" s="100" t="s">
        <v>66</v>
      </c>
      <c r="G34" s="100" t="s">
        <v>67</v>
      </c>
      <c r="H34" s="100" t="s">
        <v>61</v>
      </c>
      <c r="I34" s="100" t="s">
        <v>68</v>
      </c>
      <c r="J34" s="101" t="s">
        <v>69</v>
      </c>
      <c r="K34" s="101"/>
      <c r="L34" s="102">
        <v>560343</v>
      </c>
      <c r="M34" s="102">
        <v>140085.6</v>
      </c>
      <c r="N34" s="102">
        <v>15000</v>
      </c>
      <c r="O34" s="103" t="s">
        <v>51</v>
      </c>
      <c r="P34" s="103" t="s">
        <v>51</v>
      </c>
      <c r="Q34" s="102">
        <v>15000</v>
      </c>
      <c r="R34" s="102">
        <v>545343</v>
      </c>
      <c r="S34" s="177">
        <v>125085.6</v>
      </c>
    </row>
    <row r="35" spans="1:19" s="6" customFormat="1" ht="22.35" customHeight="1" outlineLevel="1" x14ac:dyDescent="0.25">
      <c r="A35" s="99" t="s">
        <v>70</v>
      </c>
      <c r="B35" s="99"/>
      <c r="C35" s="79"/>
      <c r="D35" s="100" t="s">
        <v>64</v>
      </c>
      <c r="E35" s="100" t="s">
        <v>65</v>
      </c>
      <c r="F35" s="100" t="s">
        <v>66</v>
      </c>
      <c r="G35" s="100" t="s">
        <v>67</v>
      </c>
      <c r="H35" s="100" t="s">
        <v>61</v>
      </c>
      <c r="I35" s="100" t="s">
        <v>68</v>
      </c>
      <c r="J35" s="101" t="s">
        <v>71</v>
      </c>
      <c r="K35" s="101"/>
      <c r="L35" s="102">
        <v>169223</v>
      </c>
      <c r="M35" s="102">
        <v>42305.75</v>
      </c>
      <c r="N35" s="103" t="s">
        <v>51</v>
      </c>
      <c r="O35" s="102"/>
      <c r="P35" s="103" t="s">
        <v>51</v>
      </c>
      <c r="Q35" s="103" t="s">
        <v>51</v>
      </c>
      <c r="R35" s="102">
        <v>169223</v>
      </c>
      <c r="S35" s="177">
        <v>42305.75</v>
      </c>
    </row>
    <row r="36" spans="1:19" s="6" customFormat="1" ht="11.85" customHeight="1" outlineLevel="1" x14ac:dyDescent="0.25">
      <c r="A36" s="99" t="s">
        <v>63</v>
      </c>
      <c r="B36" s="99"/>
      <c r="C36" s="79"/>
      <c r="D36" s="100" t="s">
        <v>64</v>
      </c>
      <c r="E36" s="100" t="s">
        <v>65</v>
      </c>
      <c r="F36" s="100" t="s">
        <v>72</v>
      </c>
      <c r="G36" s="100" t="s">
        <v>67</v>
      </c>
      <c r="H36" s="100" t="s">
        <v>61</v>
      </c>
      <c r="I36" s="100" t="s">
        <v>68</v>
      </c>
      <c r="J36" s="101" t="s">
        <v>69</v>
      </c>
      <c r="K36" s="101"/>
      <c r="L36" s="102">
        <v>1294541</v>
      </c>
      <c r="M36" s="102">
        <v>323635.20000000001</v>
      </c>
      <c r="N36" s="102">
        <v>30000</v>
      </c>
      <c r="O36" s="103" t="s">
        <v>51</v>
      </c>
      <c r="P36" s="103" t="s">
        <v>51</v>
      </c>
      <c r="Q36" s="102">
        <v>30000</v>
      </c>
      <c r="R36" s="102">
        <v>1264541</v>
      </c>
      <c r="S36" s="177">
        <v>293635.20000000001</v>
      </c>
    </row>
    <row r="37" spans="1:19" s="6" customFormat="1" ht="22.35" customHeight="1" outlineLevel="1" x14ac:dyDescent="0.25">
      <c r="A37" s="99" t="s">
        <v>70</v>
      </c>
      <c r="B37" s="99"/>
      <c r="C37" s="79"/>
      <c r="D37" s="100" t="s">
        <v>64</v>
      </c>
      <c r="E37" s="100" t="s">
        <v>65</v>
      </c>
      <c r="F37" s="100" t="s">
        <v>72</v>
      </c>
      <c r="G37" s="100" t="s">
        <v>67</v>
      </c>
      <c r="H37" s="100" t="s">
        <v>61</v>
      </c>
      <c r="I37" s="100" t="s">
        <v>68</v>
      </c>
      <c r="J37" s="101" t="s">
        <v>71</v>
      </c>
      <c r="K37" s="101"/>
      <c r="L37" s="102">
        <v>390951</v>
      </c>
      <c r="M37" s="102">
        <v>97737.75</v>
      </c>
      <c r="N37" s="103" t="s">
        <v>51</v>
      </c>
      <c r="O37" s="103" t="s">
        <v>51</v>
      </c>
      <c r="P37" s="103" t="s">
        <v>51</v>
      </c>
      <c r="Q37" s="103" t="s">
        <v>51</v>
      </c>
      <c r="R37" s="102">
        <v>390951</v>
      </c>
      <c r="S37" s="177">
        <v>97737.75</v>
      </c>
    </row>
    <row r="38" spans="1:19" s="6" customFormat="1" ht="11.85" customHeight="1" outlineLevel="1" x14ac:dyDescent="0.25">
      <c r="A38" s="99" t="s">
        <v>73</v>
      </c>
      <c r="B38" s="99"/>
      <c r="C38" s="79"/>
      <c r="D38" s="100" t="s">
        <v>64</v>
      </c>
      <c r="E38" s="100" t="s">
        <v>65</v>
      </c>
      <c r="F38" s="100" t="s">
        <v>74</v>
      </c>
      <c r="G38" s="100" t="s">
        <v>67</v>
      </c>
      <c r="H38" s="100" t="s">
        <v>61</v>
      </c>
      <c r="I38" s="100" t="s">
        <v>75</v>
      </c>
      <c r="J38" s="101" t="s">
        <v>76</v>
      </c>
      <c r="K38" s="101"/>
      <c r="L38" s="102">
        <v>9000</v>
      </c>
      <c r="M38" s="102">
        <v>2250</v>
      </c>
      <c r="N38" s="104">
        <v>225</v>
      </c>
      <c r="O38" s="103" t="s">
        <v>51</v>
      </c>
      <c r="P38" s="103" t="s">
        <v>51</v>
      </c>
      <c r="Q38" s="104">
        <v>225</v>
      </c>
      <c r="R38" s="102">
        <v>8775</v>
      </c>
      <c r="S38" s="177">
        <v>2025</v>
      </c>
    </row>
    <row r="39" spans="1:19" s="6" customFormat="1" ht="22.35" customHeight="1" outlineLevel="1" x14ac:dyDescent="0.25">
      <c r="A39" s="99" t="s">
        <v>77</v>
      </c>
      <c r="B39" s="99"/>
      <c r="C39" s="79"/>
      <c r="D39" s="100" t="s">
        <v>64</v>
      </c>
      <c r="E39" s="100" t="s">
        <v>65</v>
      </c>
      <c r="F39" s="100" t="s">
        <v>74</v>
      </c>
      <c r="G39" s="100" t="s">
        <v>67</v>
      </c>
      <c r="H39" s="100" t="s">
        <v>61</v>
      </c>
      <c r="I39" s="100" t="s">
        <v>75</v>
      </c>
      <c r="J39" s="101" t="s">
        <v>78</v>
      </c>
      <c r="K39" s="101"/>
      <c r="L39" s="102">
        <v>16000</v>
      </c>
      <c r="M39" s="102">
        <v>2000</v>
      </c>
      <c r="N39" s="103" t="s">
        <v>51</v>
      </c>
      <c r="O39" s="103" t="s">
        <v>51</v>
      </c>
      <c r="P39" s="103" t="s">
        <v>51</v>
      </c>
      <c r="Q39" s="103" t="s">
        <v>51</v>
      </c>
      <c r="R39" s="102">
        <v>16000</v>
      </c>
      <c r="S39" s="177">
        <v>2000</v>
      </c>
    </row>
    <row r="40" spans="1:19" s="6" customFormat="1" ht="11.85" customHeight="1" outlineLevel="1" x14ac:dyDescent="0.25">
      <c r="A40" s="99" t="s">
        <v>63</v>
      </c>
      <c r="B40" s="99"/>
      <c r="C40" s="79"/>
      <c r="D40" s="100" t="s">
        <v>64</v>
      </c>
      <c r="E40" s="100" t="s">
        <v>79</v>
      </c>
      <c r="F40" s="100" t="s">
        <v>74</v>
      </c>
      <c r="G40" s="100" t="s">
        <v>67</v>
      </c>
      <c r="H40" s="100" t="s">
        <v>61</v>
      </c>
      <c r="I40" s="100" t="s">
        <v>68</v>
      </c>
      <c r="J40" s="101" t="s">
        <v>69</v>
      </c>
      <c r="K40" s="101"/>
      <c r="L40" s="102">
        <v>1062609</v>
      </c>
      <c r="M40" s="102">
        <v>265652.25</v>
      </c>
      <c r="N40" s="102">
        <v>32000</v>
      </c>
      <c r="O40" s="103" t="s">
        <v>51</v>
      </c>
      <c r="P40" s="103" t="s">
        <v>51</v>
      </c>
      <c r="Q40" s="102">
        <v>32000</v>
      </c>
      <c r="R40" s="102">
        <v>1030609</v>
      </c>
      <c r="S40" s="177">
        <v>233652.25</v>
      </c>
    </row>
    <row r="41" spans="1:19" s="6" customFormat="1" ht="22.35" customHeight="1" outlineLevel="1" x14ac:dyDescent="0.25">
      <c r="A41" s="99" t="s">
        <v>70</v>
      </c>
      <c r="B41" s="99"/>
      <c r="C41" s="79"/>
      <c r="D41" s="100" t="s">
        <v>64</v>
      </c>
      <c r="E41" s="100" t="s">
        <v>79</v>
      </c>
      <c r="F41" s="100" t="s">
        <v>74</v>
      </c>
      <c r="G41" s="100" t="s">
        <v>67</v>
      </c>
      <c r="H41" s="100" t="s">
        <v>61</v>
      </c>
      <c r="I41" s="100" t="s">
        <v>68</v>
      </c>
      <c r="J41" s="101" t="s">
        <v>71</v>
      </c>
      <c r="K41" s="101"/>
      <c r="L41" s="102">
        <v>320908</v>
      </c>
      <c r="M41" s="102">
        <v>80227</v>
      </c>
      <c r="N41" s="103" t="s">
        <v>51</v>
      </c>
      <c r="O41" s="103" t="s">
        <v>51</v>
      </c>
      <c r="P41" s="103" t="s">
        <v>51</v>
      </c>
      <c r="Q41" s="103" t="s">
        <v>51</v>
      </c>
      <c r="R41" s="102">
        <v>320908</v>
      </c>
      <c r="S41" s="177">
        <v>80227</v>
      </c>
    </row>
    <row r="42" spans="1:19" s="6" customFormat="1" ht="11.85" customHeight="1" outlineLevel="1" x14ac:dyDescent="0.25">
      <c r="A42" s="99" t="s">
        <v>80</v>
      </c>
      <c r="B42" s="99"/>
      <c r="C42" s="79"/>
      <c r="D42" s="100" t="s">
        <v>64</v>
      </c>
      <c r="E42" s="100" t="s">
        <v>79</v>
      </c>
      <c r="F42" s="100" t="s">
        <v>74</v>
      </c>
      <c r="G42" s="100" t="s">
        <v>67</v>
      </c>
      <c r="H42" s="100" t="s">
        <v>61</v>
      </c>
      <c r="I42" s="100" t="s">
        <v>81</v>
      </c>
      <c r="J42" s="101" t="s">
        <v>82</v>
      </c>
      <c r="K42" s="101"/>
      <c r="L42" s="102">
        <v>73400</v>
      </c>
      <c r="M42" s="102">
        <v>18350</v>
      </c>
      <c r="N42" s="103" t="s">
        <v>51</v>
      </c>
      <c r="O42" s="103" t="s">
        <v>51</v>
      </c>
      <c r="P42" s="103" t="s">
        <v>51</v>
      </c>
      <c r="Q42" s="103" t="s">
        <v>51</v>
      </c>
      <c r="R42" s="102">
        <v>73400</v>
      </c>
      <c r="S42" s="177">
        <v>18350</v>
      </c>
    </row>
    <row r="43" spans="1:19" s="6" customFormat="1" ht="22.35" customHeight="1" outlineLevel="1" x14ac:dyDescent="0.25">
      <c r="A43" s="99" t="s">
        <v>83</v>
      </c>
      <c r="B43" s="99"/>
      <c r="C43" s="79"/>
      <c r="D43" s="100" t="s">
        <v>64</v>
      </c>
      <c r="E43" s="100" t="s">
        <v>79</v>
      </c>
      <c r="F43" s="100" t="s">
        <v>74</v>
      </c>
      <c r="G43" s="100" t="s">
        <v>67</v>
      </c>
      <c r="H43" s="100" t="s">
        <v>61</v>
      </c>
      <c r="I43" s="100" t="s">
        <v>81</v>
      </c>
      <c r="J43" s="101" t="s">
        <v>84</v>
      </c>
      <c r="K43" s="101"/>
      <c r="L43" s="102">
        <v>20000</v>
      </c>
      <c r="M43" s="102">
        <v>5000</v>
      </c>
      <c r="N43" s="103" t="s">
        <v>51</v>
      </c>
      <c r="O43" s="103" t="s">
        <v>51</v>
      </c>
      <c r="P43" s="103" t="s">
        <v>51</v>
      </c>
      <c r="Q43" s="103" t="s">
        <v>51</v>
      </c>
      <c r="R43" s="102">
        <v>20000</v>
      </c>
      <c r="S43" s="177">
        <v>5000</v>
      </c>
    </row>
    <row r="44" spans="1:19" s="6" customFormat="1" ht="11.85" customHeight="1" outlineLevel="1" x14ac:dyDescent="0.25">
      <c r="A44" s="99" t="s">
        <v>73</v>
      </c>
      <c r="B44" s="99"/>
      <c r="C44" s="79"/>
      <c r="D44" s="100" t="s">
        <v>64</v>
      </c>
      <c r="E44" s="100" t="s">
        <v>79</v>
      </c>
      <c r="F44" s="100" t="s">
        <v>74</v>
      </c>
      <c r="G44" s="100" t="s">
        <v>67</v>
      </c>
      <c r="H44" s="100" t="s">
        <v>61</v>
      </c>
      <c r="I44" s="100" t="s">
        <v>81</v>
      </c>
      <c r="J44" s="101" t="s">
        <v>76</v>
      </c>
      <c r="K44" s="101"/>
      <c r="L44" s="102">
        <v>1478500</v>
      </c>
      <c r="M44" s="102">
        <v>230000</v>
      </c>
      <c r="N44" s="103" t="s">
        <v>51</v>
      </c>
      <c r="O44" s="103" t="s">
        <v>51</v>
      </c>
      <c r="P44" s="103" t="s">
        <v>51</v>
      </c>
      <c r="Q44" s="103" t="s">
        <v>51</v>
      </c>
      <c r="R44" s="102">
        <v>1478500</v>
      </c>
      <c r="S44" s="177">
        <v>230000</v>
      </c>
    </row>
    <row r="45" spans="1:19" s="6" customFormat="1" ht="22.35" customHeight="1" outlineLevel="1" x14ac:dyDescent="0.25">
      <c r="A45" s="99" t="s">
        <v>85</v>
      </c>
      <c r="B45" s="99"/>
      <c r="C45" s="79"/>
      <c r="D45" s="100" t="s">
        <v>64</v>
      </c>
      <c r="E45" s="100" t="s">
        <v>79</v>
      </c>
      <c r="F45" s="100" t="s">
        <v>74</v>
      </c>
      <c r="G45" s="100" t="s">
        <v>67</v>
      </c>
      <c r="H45" s="100" t="s">
        <v>61</v>
      </c>
      <c r="I45" s="100" t="s">
        <v>81</v>
      </c>
      <c r="J45" s="101" t="s">
        <v>86</v>
      </c>
      <c r="K45" s="101"/>
      <c r="L45" s="102">
        <v>230000</v>
      </c>
      <c r="M45" s="102">
        <v>150000</v>
      </c>
      <c r="N45" s="103" t="s">
        <v>51</v>
      </c>
      <c r="O45" s="103" t="s">
        <v>51</v>
      </c>
      <c r="P45" s="103" t="s">
        <v>51</v>
      </c>
      <c r="Q45" s="103" t="s">
        <v>51</v>
      </c>
      <c r="R45" s="102">
        <v>230000</v>
      </c>
      <c r="S45" s="177">
        <v>150000</v>
      </c>
    </row>
    <row r="46" spans="1:19" s="6" customFormat="1" ht="22.35" customHeight="1" outlineLevel="1" x14ac:dyDescent="0.25">
      <c r="A46" s="99" t="s">
        <v>77</v>
      </c>
      <c r="B46" s="99"/>
      <c r="C46" s="79"/>
      <c r="D46" s="100" t="s">
        <v>64</v>
      </c>
      <c r="E46" s="100" t="s">
        <v>79</v>
      </c>
      <c r="F46" s="100" t="s">
        <v>74</v>
      </c>
      <c r="G46" s="100" t="s">
        <v>67</v>
      </c>
      <c r="H46" s="100" t="s">
        <v>61</v>
      </c>
      <c r="I46" s="100" t="s">
        <v>81</v>
      </c>
      <c r="J46" s="101" t="s">
        <v>78</v>
      </c>
      <c r="K46" s="101"/>
      <c r="L46" s="102">
        <v>200000</v>
      </c>
      <c r="M46" s="102">
        <v>80000</v>
      </c>
      <c r="N46" s="103" t="s">
        <v>51</v>
      </c>
      <c r="O46" s="103" t="s">
        <v>51</v>
      </c>
      <c r="P46" s="103" t="s">
        <v>51</v>
      </c>
      <c r="Q46" s="103" t="s">
        <v>51</v>
      </c>
      <c r="R46" s="102">
        <v>200000</v>
      </c>
      <c r="S46" s="177">
        <v>80000</v>
      </c>
    </row>
    <row r="47" spans="1:19" s="6" customFormat="1" ht="11.85" customHeight="1" outlineLevel="1" x14ac:dyDescent="0.25">
      <c r="A47" s="99" t="s">
        <v>80</v>
      </c>
      <c r="B47" s="99"/>
      <c r="C47" s="79"/>
      <c r="D47" s="100" t="s">
        <v>64</v>
      </c>
      <c r="E47" s="100" t="s">
        <v>79</v>
      </c>
      <c r="F47" s="100" t="s">
        <v>74</v>
      </c>
      <c r="G47" s="100" t="s">
        <v>67</v>
      </c>
      <c r="H47" s="100" t="s">
        <v>61</v>
      </c>
      <c r="I47" s="100" t="s">
        <v>75</v>
      </c>
      <c r="J47" s="101" t="s">
        <v>82</v>
      </c>
      <c r="K47" s="101"/>
      <c r="L47" s="102">
        <v>30000</v>
      </c>
      <c r="M47" s="102">
        <v>15000</v>
      </c>
      <c r="N47" s="103" t="s">
        <v>51</v>
      </c>
      <c r="O47" s="103" t="s">
        <v>51</v>
      </c>
      <c r="P47" s="103" t="s">
        <v>51</v>
      </c>
      <c r="Q47" s="103" t="s">
        <v>51</v>
      </c>
      <c r="R47" s="102">
        <v>30000</v>
      </c>
      <c r="S47" s="177">
        <v>15000</v>
      </c>
    </row>
    <row r="48" spans="1:19" s="6" customFormat="1" ht="11.85" customHeight="1" outlineLevel="1" x14ac:dyDescent="0.25">
      <c r="A48" s="99" t="s">
        <v>87</v>
      </c>
      <c r="B48" s="99"/>
      <c r="C48" s="79"/>
      <c r="D48" s="100" t="s">
        <v>64</v>
      </c>
      <c r="E48" s="100" t="s">
        <v>79</v>
      </c>
      <c r="F48" s="100" t="s">
        <v>74</v>
      </c>
      <c r="G48" s="100" t="s">
        <v>67</v>
      </c>
      <c r="H48" s="100" t="s">
        <v>61</v>
      </c>
      <c r="I48" s="100" t="s">
        <v>75</v>
      </c>
      <c r="J48" s="101" t="s">
        <v>88</v>
      </c>
      <c r="K48" s="101"/>
      <c r="L48" s="102">
        <v>227000</v>
      </c>
      <c r="M48" s="102">
        <v>56750</v>
      </c>
      <c r="N48" s="103" t="s">
        <v>51</v>
      </c>
      <c r="O48" s="103" t="s">
        <v>51</v>
      </c>
      <c r="P48" s="103" t="s">
        <v>51</v>
      </c>
      <c r="Q48" s="103" t="s">
        <v>51</v>
      </c>
      <c r="R48" s="102">
        <v>227000</v>
      </c>
      <c r="S48" s="177">
        <v>56750</v>
      </c>
    </row>
    <row r="49" spans="1:19" s="6" customFormat="1" ht="22.35" customHeight="1" outlineLevel="1" x14ac:dyDescent="0.25">
      <c r="A49" s="99" t="s">
        <v>83</v>
      </c>
      <c r="B49" s="99"/>
      <c r="C49" s="79"/>
      <c r="D49" s="100" t="s">
        <v>64</v>
      </c>
      <c r="E49" s="100" t="s">
        <v>79</v>
      </c>
      <c r="F49" s="100" t="s">
        <v>74</v>
      </c>
      <c r="G49" s="100" t="s">
        <v>67</v>
      </c>
      <c r="H49" s="100" t="s">
        <v>61</v>
      </c>
      <c r="I49" s="100" t="s">
        <v>75</v>
      </c>
      <c r="J49" s="101" t="s">
        <v>84</v>
      </c>
      <c r="K49" s="101"/>
      <c r="L49" s="102">
        <v>220000</v>
      </c>
      <c r="M49" s="102">
        <v>120000</v>
      </c>
      <c r="N49" s="103" t="s">
        <v>51</v>
      </c>
      <c r="O49" s="103" t="s">
        <v>51</v>
      </c>
      <c r="P49" s="103" t="s">
        <v>51</v>
      </c>
      <c r="Q49" s="103" t="s">
        <v>51</v>
      </c>
      <c r="R49" s="102">
        <v>220000</v>
      </c>
      <c r="S49" s="177">
        <v>120000</v>
      </c>
    </row>
    <row r="50" spans="1:19" s="6" customFormat="1" ht="11.85" customHeight="1" outlineLevel="1" x14ac:dyDescent="0.25">
      <c r="A50" s="99" t="s">
        <v>73</v>
      </c>
      <c r="B50" s="99"/>
      <c r="C50" s="79"/>
      <c r="D50" s="100" t="s">
        <v>64</v>
      </c>
      <c r="E50" s="100" t="s">
        <v>79</v>
      </c>
      <c r="F50" s="100" t="s">
        <v>74</v>
      </c>
      <c r="G50" s="100" t="s">
        <v>67</v>
      </c>
      <c r="H50" s="100" t="s">
        <v>61</v>
      </c>
      <c r="I50" s="100" t="s">
        <v>75</v>
      </c>
      <c r="J50" s="101" t="s">
        <v>76</v>
      </c>
      <c r="K50" s="101"/>
      <c r="L50" s="102">
        <v>1228400</v>
      </c>
      <c r="M50" s="102">
        <v>180000</v>
      </c>
      <c r="N50" s="102">
        <v>4520</v>
      </c>
      <c r="O50" s="103" t="s">
        <v>51</v>
      </c>
      <c r="P50" s="103" t="s">
        <v>51</v>
      </c>
      <c r="Q50" s="102">
        <v>4520</v>
      </c>
      <c r="R50" s="102">
        <v>1223880</v>
      </c>
      <c r="S50" s="177">
        <v>175480</v>
      </c>
    </row>
    <row r="51" spans="1:19" s="6" customFormat="1" ht="22.35" customHeight="1" outlineLevel="1" x14ac:dyDescent="0.25">
      <c r="A51" s="99" t="s">
        <v>85</v>
      </c>
      <c r="B51" s="99"/>
      <c r="C51" s="79"/>
      <c r="D51" s="100" t="s">
        <v>64</v>
      </c>
      <c r="E51" s="100" t="s">
        <v>79</v>
      </c>
      <c r="F51" s="100" t="s">
        <v>74</v>
      </c>
      <c r="G51" s="100" t="s">
        <v>67</v>
      </c>
      <c r="H51" s="100" t="s">
        <v>61</v>
      </c>
      <c r="I51" s="100" t="s">
        <v>75</v>
      </c>
      <c r="J51" s="101" t="s">
        <v>86</v>
      </c>
      <c r="K51" s="101"/>
      <c r="L51" s="102">
        <v>2230010</v>
      </c>
      <c r="M51" s="102">
        <v>1800010</v>
      </c>
      <c r="N51" s="103" t="s">
        <v>51</v>
      </c>
      <c r="O51" s="103" t="s">
        <v>51</v>
      </c>
      <c r="P51" s="103" t="s">
        <v>51</v>
      </c>
      <c r="Q51" s="103" t="s">
        <v>51</v>
      </c>
      <c r="R51" s="102">
        <v>2230010</v>
      </c>
      <c r="S51" s="177">
        <v>1800010</v>
      </c>
    </row>
    <row r="52" spans="1:19" s="6" customFormat="1" ht="22.35" customHeight="1" outlineLevel="1" x14ac:dyDescent="0.25">
      <c r="A52" s="99" t="s">
        <v>77</v>
      </c>
      <c r="B52" s="99"/>
      <c r="C52" s="79"/>
      <c r="D52" s="100" t="s">
        <v>64</v>
      </c>
      <c r="E52" s="100" t="s">
        <v>79</v>
      </c>
      <c r="F52" s="100" t="s">
        <v>74</v>
      </c>
      <c r="G52" s="100" t="s">
        <v>67</v>
      </c>
      <c r="H52" s="100" t="s">
        <v>61</v>
      </c>
      <c r="I52" s="100" t="s">
        <v>75</v>
      </c>
      <c r="J52" s="101" t="s">
        <v>78</v>
      </c>
      <c r="K52" s="101"/>
      <c r="L52" s="102">
        <v>535000</v>
      </c>
      <c r="M52" s="102">
        <v>150000</v>
      </c>
      <c r="N52" s="103" t="s">
        <v>51</v>
      </c>
      <c r="O52" s="103" t="s">
        <v>51</v>
      </c>
      <c r="P52" s="103" t="s">
        <v>51</v>
      </c>
      <c r="Q52" s="103" t="s">
        <v>51</v>
      </c>
      <c r="R52" s="102">
        <v>535000</v>
      </c>
      <c r="S52" s="177">
        <v>150000</v>
      </c>
    </row>
    <row r="53" spans="1:19" s="6" customFormat="1" ht="32.85" customHeight="1" outlineLevel="1" x14ac:dyDescent="0.25">
      <c r="A53" s="99" t="s">
        <v>89</v>
      </c>
      <c r="B53" s="99"/>
      <c r="C53" s="79"/>
      <c r="D53" s="100" t="s">
        <v>64</v>
      </c>
      <c r="E53" s="100" t="s">
        <v>79</v>
      </c>
      <c r="F53" s="100" t="s">
        <v>74</v>
      </c>
      <c r="G53" s="100" t="s">
        <v>67</v>
      </c>
      <c r="H53" s="100" t="s">
        <v>61</v>
      </c>
      <c r="I53" s="100" t="s">
        <v>90</v>
      </c>
      <c r="J53" s="101" t="s">
        <v>91</v>
      </c>
      <c r="K53" s="105" t="s">
        <v>64</v>
      </c>
      <c r="L53" s="102">
        <v>404454</v>
      </c>
      <c r="M53" s="102">
        <v>101124.75</v>
      </c>
      <c r="N53" s="103" t="s">
        <v>51</v>
      </c>
      <c r="O53" s="103" t="s">
        <v>51</v>
      </c>
      <c r="P53" s="103" t="s">
        <v>51</v>
      </c>
      <c r="Q53" s="103" t="s">
        <v>51</v>
      </c>
      <c r="R53" s="102">
        <v>404454</v>
      </c>
      <c r="S53" s="177">
        <v>101124.75</v>
      </c>
    </row>
    <row r="54" spans="1:19" s="6" customFormat="1" ht="32.85" customHeight="1" outlineLevel="1" x14ac:dyDescent="0.25">
      <c r="A54" s="99" t="s">
        <v>89</v>
      </c>
      <c r="B54" s="99"/>
      <c r="C54" s="79"/>
      <c r="D54" s="100" t="s">
        <v>64</v>
      </c>
      <c r="E54" s="100" t="s">
        <v>79</v>
      </c>
      <c r="F54" s="100" t="s">
        <v>74</v>
      </c>
      <c r="G54" s="100" t="s">
        <v>67</v>
      </c>
      <c r="H54" s="100" t="s">
        <v>61</v>
      </c>
      <c r="I54" s="100" t="s">
        <v>92</v>
      </c>
      <c r="J54" s="101" t="s">
        <v>91</v>
      </c>
      <c r="K54" s="105" t="s">
        <v>93</v>
      </c>
      <c r="L54" s="102">
        <v>621761</v>
      </c>
      <c r="M54" s="102">
        <v>155440.25</v>
      </c>
      <c r="N54" s="103" t="s">
        <v>51</v>
      </c>
      <c r="O54" s="103" t="s">
        <v>51</v>
      </c>
      <c r="P54" s="103" t="s">
        <v>51</v>
      </c>
      <c r="Q54" s="103" t="s">
        <v>51</v>
      </c>
      <c r="R54" s="102">
        <v>621761</v>
      </c>
      <c r="S54" s="177">
        <v>155440.25</v>
      </c>
    </row>
    <row r="55" spans="1:19" s="6" customFormat="1" ht="32.85" customHeight="1" outlineLevel="1" x14ac:dyDescent="0.25">
      <c r="A55" s="99" t="s">
        <v>89</v>
      </c>
      <c r="B55" s="99"/>
      <c r="C55" s="79"/>
      <c r="D55" s="100" t="s">
        <v>64</v>
      </c>
      <c r="E55" s="100" t="s">
        <v>79</v>
      </c>
      <c r="F55" s="100" t="s">
        <v>74</v>
      </c>
      <c r="G55" s="100" t="s">
        <v>67</v>
      </c>
      <c r="H55" s="100" t="s">
        <v>61</v>
      </c>
      <c r="I55" s="100" t="s">
        <v>94</v>
      </c>
      <c r="J55" s="101" t="s">
        <v>91</v>
      </c>
      <c r="K55" s="105" t="s">
        <v>95</v>
      </c>
      <c r="L55" s="102">
        <v>48400</v>
      </c>
      <c r="M55" s="102">
        <v>48400</v>
      </c>
      <c r="N55" s="102"/>
      <c r="O55" s="103" t="s">
        <v>51</v>
      </c>
      <c r="P55" s="103" t="s">
        <v>51</v>
      </c>
      <c r="Q55" s="103" t="s">
        <v>51</v>
      </c>
      <c r="R55" s="102">
        <v>48400</v>
      </c>
      <c r="S55" s="177">
        <v>48400</v>
      </c>
    </row>
    <row r="56" spans="1:19" s="6" customFormat="1" ht="11.85" customHeight="1" outlineLevel="1" x14ac:dyDescent="0.25">
      <c r="A56" s="99" t="s">
        <v>96</v>
      </c>
      <c r="B56" s="99"/>
      <c r="C56" s="79"/>
      <c r="D56" s="100" t="s">
        <v>64</v>
      </c>
      <c r="E56" s="100" t="s">
        <v>79</v>
      </c>
      <c r="F56" s="100" t="s">
        <v>74</v>
      </c>
      <c r="G56" s="100" t="s">
        <v>67</v>
      </c>
      <c r="H56" s="100" t="s">
        <v>61</v>
      </c>
      <c r="I56" s="100" t="s">
        <v>97</v>
      </c>
      <c r="J56" s="101" t="s">
        <v>98</v>
      </c>
      <c r="K56" s="101"/>
      <c r="L56" s="102">
        <v>50000</v>
      </c>
      <c r="M56" s="102">
        <v>50000</v>
      </c>
      <c r="N56" s="103" t="s">
        <v>51</v>
      </c>
      <c r="O56" s="103" t="s">
        <v>51</v>
      </c>
      <c r="P56" s="103" t="s">
        <v>51</v>
      </c>
      <c r="Q56" s="103" t="s">
        <v>51</v>
      </c>
      <c r="R56" s="102">
        <v>50000</v>
      </c>
      <c r="S56" s="177">
        <v>50000</v>
      </c>
    </row>
    <row r="57" spans="1:19" s="6" customFormat="1" ht="11.85" customHeight="1" outlineLevel="1" x14ac:dyDescent="0.25">
      <c r="A57" s="99" t="s">
        <v>63</v>
      </c>
      <c r="B57" s="99"/>
      <c r="C57" s="79"/>
      <c r="D57" s="100" t="s">
        <v>64</v>
      </c>
      <c r="E57" s="100" t="s">
        <v>79</v>
      </c>
      <c r="F57" s="100" t="s">
        <v>74</v>
      </c>
      <c r="G57" s="100" t="s">
        <v>99</v>
      </c>
      <c r="H57" s="100" t="s">
        <v>61</v>
      </c>
      <c r="I57" s="100" t="s">
        <v>68</v>
      </c>
      <c r="J57" s="101" t="s">
        <v>69</v>
      </c>
      <c r="K57" s="105" t="s">
        <v>100</v>
      </c>
      <c r="L57" s="102">
        <v>393548.39</v>
      </c>
      <c r="M57" s="102">
        <v>98387.1</v>
      </c>
      <c r="N57" s="103" t="s">
        <v>51</v>
      </c>
      <c r="O57" s="103" t="s">
        <v>51</v>
      </c>
      <c r="P57" s="103" t="s">
        <v>51</v>
      </c>
      <c r="Q57" s="103" t="s">
        <v>51</v>
      </c>
      <c r="R57" s="102">
        <v>512384</v>
      </c>
      <c r="S57" s="177">
        <v>98387.1</v>
      </c>
    </row>
    <row r="58" spans="1:19" s="6" customFormat="1" ht="22.35" customHeight="1" outlineLevel="1" x14ac:dyDescent="0.25">
      <c r="A58" s="99" t="s">
        <v>70</v>
      </c>
      <c r="B58" s="99"/>
      <c r="C58" s="79"/>
      <c r="D58" s="100" t="s">
        <v>64</v>
      </c>
      <c r="E58" s="100" t="s">
        <v>79</v>
      </c>
      <c r="F58" s="100" t="s">
        <v>74</v>
      </c>
      <c r="G58" s="100" t="s">
        <v>99</v>
      </c>
      <c r="H58" s="100" t="s">
        <v>61</v>
      </c>
      <c r="I58" s="100" t="s">
        <v>68</v>
      </c>
      <c r="J58" s="101" t="s">
        <v>71</v>
      </c>
      <c r="K58" s="105" t="s">
        <v>100</v>
      </c>
      <c r="L58" s="102">
        <v>118835.61</v>
      </c>
      <c r="M58" s="102">
        <v>29712.91</v>
      </c>
      <c r="N58" s="103" t="s">
        <v>51</v>
      </c>
      <c r="O58" s="103" t="s">
        <v>51</v>
      </c>
      <c r="P58" s="103" t="s">
        <v>51</v>
      </c>
      <c r="Q58" s="103" t="s">
        <v>51</v>
      </c>
      <c r="R58" s="103" t="s">
        <v>51</v>
      </c>
      <c r="S58" s="177">
        <v>29712.91</v>
      </c>
    </row>
    <row r="59" spans="1:19" s="6" customFormat="1" ht="11.85" customHeight="1" outlineLevel="1" x14ac:dyDescent="0.25">
      <c r="A59" s="99" t="s">
        <v>63</v>
      </c>
      <c r="B59" s="99"/>
      <c r="C59" s="79"/>
      <c r="D59" s="100" t="s">
        <v>64</v>
      </c>
      <c r="E59" s="100" t="s">
        <v>79</v>
      </c>
      <c r="F59" s="100" t="s">
        <v>74</v>
      </c>
      <c r="G59" s="100" t="s">
        <v>101</v>
      </c>
      <c r="H59" s="100" t="s">
        <v>61</v>
      </c>
      <c r="I59" s="100" t="s">
        <v>68</v>
      </c>
      <c r="J59" s="101" t="s">
        <v>69</v>
      </c>
      <c r="K59" s="105" t="s">
        <v>102</v>
      </c>
      <c r="L59" s="102">
        <v>9201000</v>
      </c>
      <c r="M59" s="102">
        <v>2300250</v>
      </c>
      <c r="N59" s="102">
        <v>232000</v>
      </c>
      <c r="O59" s="103" t="s">
        <v>51</v>
      </c>
      <c r="P59" s="103" t="s">
        <v>51</v>
      </c>
      <c r="Q59" s="102">
        <v>232000</v>
      </c>
      <c r="R59" s="102">
        <v>8969000</v>
      </c>
      <c r="S59" s="177">
        <v>2068250</v>
      </c>
    </row>
    <row r="60" spans="1:19" s="6" customFormat="1" ht="22.35" customHeight="1" outlineLevel="1" x14ac:dyDescent="0.25">
      <c r="A60" s="99" t="s">
        <v>70</v>
      </c>
      <c r="B60" s="99"/>
      <c r="C60" s="79"/>
      <c r="D60" s="100" t="s">
        <v>64</v>
      </c>
      <c r="E60" s="100" t="s">
        <v>79</v>
      </c>
      <c r="F60" s="100" t="s">
        <v>74</v>
      </c>
      <c r="G60" s="100" t="s">
        <v>101</v>
      </c>
      <c r="H60" s="100" t="s">
        <v>61</v>
      </c>
      <c r="I60" s="100" t="s">
        <v>68</v>
      </c>
      <c r="J60" s="101" t="s">
        <v>71</v>
      </c>
      <c r="K60" s="105" t="s">
        <v>102</v>
      </c>
      <c r="L60" s="102">
        <v>2760000</v>
      </c>
      <c r="M60" s="102">
        <v>690000</v>
      </c>
      <c r="N60" s="102">
        <v>-41114.949999999997</v>
      </c>
      <c r="O60" s="103" t="s">
        <v>51</v>
      </c>
      <c r="P60" s="103" t="s">
        <v>51</v>
      </c>
      <c r="Q60" s="102">
        <f>N60</f>
        <v>-41114.949999999997</v>
      </c>
      <c r="R60" s="102">
        <f>L60+N60</f>
        <v>2718885.05</v>
      </c>
      <c r="S60" s="177">
        <f>M60+N60</f>
        <v>648885.05000000005</v>
      </c>
    </row>
    <row r="61" spans="1:19" s="6" customFormat="1" ht="11.85" customHeight="1" outlineLevel="1" x14ac:dyDescent="0.25">
      <c r="A61" s="99" t="s">
        <v>63</v>
      </c>
      <c r="B61" s="99"/>
      <c r="C61" s="79"/>
      <c r="D61" s="100" t="s">
        <v>64</v>
      </c>
      <c r="E61" s="100" t="s">
        <v>79</v>
      </c>
      <c r="F61" s="100" t="s">
        <v>103</v>
      </c>
      <c r="G61" s="100" t="s">
        <v>67</v>
      </c>
      <c r="H61" s="100" t="s">
        <v>61</v>
      </c>
      <c r="I61" s="100" t="s">
        <v>68</v>
      </c>
      <c r="J61" s="101" t="s">
        <v>69</v>
      </c>
      <c r="K61" s="105" t="s">
        <v>102</v>
      </c>
      <c r="L61" s="102">
        <v>1477109</v>
      </c>
      <c r="M61" s="102">
        <v>369277.2</v>
      </c>
      <c r="N61" s="102">
        <v>40000</v>
      </c>
      <c r="O61" s="103" t="s">
        <v>51</v>
      </c>
      <c r="P61" s="103" t="s">
        <v>51</v>
      </c>
      <c r="Q61" s="102">
        <v>40000</v>
      </c>
      <c r="R61" s="102">
        <v>1437109</v>
      </c>
      <c r="S61" s="177">
        <v>329277.2</v>
      </c>
    </row>
    <row r="62" spans="1:19" s="6" customFormat="1" ht="22.35" customHeight="1" outlineLevel="1" x14ac:dyDescent="0.25">
      <c r="A62" s="99" t="s">
        <v>70</v>
      </c>
      <c r="B62" s="99"/>
      <c r="C62" s="79"/>
      <c r="D62" s="100" t="s">
        <v>64</v>
      </c>
      <c r="E62" s="100" t="s">
        <v>79</v>
      </c>
      <c r="F62" s="100" t="s">
        <v>103</v>
      </c>
      <c r="G62" s="100" t="s">
        <v>67</v>
      </c>
      <c r="H62" s="100" t="s">
        <v>61</v>
      </c>
      <c r="I62" s="100" t="s">
        <v>68</v>
      </c>
      <c r="J62" s="101" t="s">
        <v>71</v>
      </c>
      <c r="K62" s="105" t="s">
        <v>102</v>
      </c>
      <c r="L62" s="102">
        <v>446087</v>
      </c>
      <c r="M62" s="102">
        <v>111521.75</v>
      </c>
      <c r="N62" s="103" t="s">
        <v>51</v>
      </c>
      <c r="O62" s="103" t="s">
        <v>51</v>
      </c>
      <c r="P62" s="103" t="s">
        <v>51</v>
      </c>
      <c r="Q62" s="103" t="s">
        <v>51</v>
      </c>
      <c r="R62" s="102">
        <v>446087</v>
      </c>
      <c r="S62" s="177">
        <v>111521.75</v>
      </c>
    </row>
    <row r="63" spans="1:19" s="6" customFormat="1" ht="11.85" customHeight="1" outlineLevel="1" x14ac:dyDescent="0.25">
      <c r="A63" s="99" t="s">
        <v>96</v>
      </c>
      <c r="B63" s="99"/>
      <c r="C63" s="79"/>
      <c r="D63" s="100" t="s">
        <v>64</v>
      </c>
      <c r="E63" s="100" t="s">
        <v>104</v>
      </c>
      <c r="F63" s="100" t="s">
        <v>105</v>
      </c>
      <c r="G63" s="100" t="s">
        <v>67</v>
      </c>
      <c r="H63" s="100" t="s">
        <v>106</v>
      </c>
      <c r="I63" s="100" t="s">
        <v>75</v>
      </c>
      <c r="J63" s="101" t="s">
        <v>98</v>
      </c>
      <c r="K63" s="101"/>
      <c r="L63" s="102">
        <v>600000</v>
      </c>
      <c r="M63" s="103" t="s">
        <v>51</v>
      </c>
      <c r="N63" s="103" t="s">
        <v>51</v>
      </c>
      <c r="O63" s="103" t="s">
        <v>51</v>
      </c>
      <c r="P63" s="103" t="s">
        <v>51</v>
      </c>
      <c r="Q63" s="103" t="s">
        <v>51</v>
      </c>
      <c r="R63" s="102">
        <v>600000</v>
      </c>
      <c r="S63" s="142" t="s">
        <v>51</v>
      </c>
    </row>
    <row r="64" spans="1:19" s="6" customFormat="1" ht="11.85" customHeight="1" outlineLevel="1" x14ac:dyDescent="0.25">
      <c r="A64" s="99" t="s">
        <v>96</v>
      </c>
      <c r="B64" s="99"/>
      <c r="C64" s="79"/>
      <c r="D64" s="100" t="s">
        <v>64</v>
      </c>
      <c r="E64" s="100" t="s">
        <v>107</v>
      </c>
      <c r="F64" s="100" t="s">
        <v>108</v>
      </c>
      <c r="G64" s="100" t="s">
        <v>67</v>
      </c>
      <c r="H64" s="100" t="s">
        <v>109</v>
      </c>
      <c r="I64" s="100" t="s">
        <v>110</v>
      </c>
      <c r="J64" s="101" t="s">
        <v>98</v>
      </c>
      <c r="K64" s="101"/>
      <c r="L64" s="102">
        <v>500000</v>
      </c>
      <c r="M64" s="102">
        <v>250000</v>
      </c>
      <c r="N64" s="103" t="s">
        <v>51</v>
      </c>
      <c r="O64" s="103" t="s">
        <v>51</v>
      </c>
      <c r="P64" s="103" t="s">
        <v>51</v>
      </c>
      <c r="Q64" s="103" t="s">
        <v>51</v>
      </c>
      <c r="R64" s="102">
        <v>500000</v>
      </c>
      <c r="S64" s="177">
        <v>250000</v>
      </c>
    </row>
    <row r="65" spans="1:19" s="6" customFormat="1" ht="11.85" customHeight="1" outlineLevel="1" x14ac:dyDescent="0.25">
      <c r="A65" s="99" t="s">
        <v>63</v>
      </c>
      <c r="B65" s="99"/>
      <c r="C65" s="79"/>
      <c r="D65" s="100" t="s">
        <v>64</v>
      </c>
      <c r="E65" s="100" t="s">
        <v>111</v>
      </c>
      <c r="F65" s="100" t="s">
        <v>112</v>
      </c>
      <c r="G65" s="100" t="s">
        <v>67</v>
      </c>
      <c r="H65" s="100" t="s">
        <v>113</v>
      </c>
      <c r="I65" s="100" t="s">
        <v>114</v>
      </c>
      <c r="J65" s="101" t="s">
        <v>69</v>
      </c>
      <c r="K65" s="101"/>
      <c r="L65" s="102">
        <v>5306251</v>
      </c>
      <c r="M65" s="102">
        <v>1126002</v>
      </c>
      <c r="N65" s="103" t="s">
        <v>51</v>
      </c>
      <c r="O65" s="103" t="s">
        <v>51</v>
      </c>
      <c r="P65" s="103" t="s">
        <v>51</v>
      </c>
      <c r="Q65" s="103" t="s">
        <v>51</v>
      </c>
      <c r="R65" s="102">
        <v>5306251</v>
      </c>
      <c r="S65" s="177">
        <v>1126002</v>
      </c>
    </row>
    <row r="66" spans="1:19" s="6" customFormat="1" ht="22.35" customHeight="1" outlineLevel="1" x14ac:dyDescent="0.25">
      <c r="A66" s="99" t="s">
        <v>70</v>
      </c>
      <c r="B66" s="99"/>
      <c r="C66" s="79"/>
      <c r="D66" s="100" t="s">
        <v>64</v>
      </c>
      <c r="E66" s="100" t="s">
        <v>111</v>
      </c>
      <c r="F66" s="100" t="s">
        <v>112</v>
      </c>
      <c r="G66" s="100" t="s">
        <v>67</v>
      </c>
      <c r="H66" s="100" t="s">
        <v>113</v>
      </c>
      <c r="I66" s="100" t="s">
        <v>114</v>
      </c>
      <c r="J66" s="101" t="s">
        <v>71</v>
      </c>
      <c r="K66" s="101"/>
      <c r="L66" s="102">
        <v>1602488</v>
      </c>
      <c r="M66" s="102">
        <v>340053</v>
      </c>
      <c r="N66" s="103" t="s">
        <v>51</v>
      </c>
      <c r="O66" s="103" t="s">
        <v>51</v>
      </c>
      <c r="P66" s="103" t="s">
        <v>51</v>
      </c>
      <c r="Q66" s="103" t="s">
        <v>51</v>
      </c>
      <c r="R66" s="102">
        <v>1602488</v>
      </c>
      <c r="S66" s="177">
        <v>340053</v>
      </c>
    </row>
    <row r="67" spans="1:19" s="6" customFormat="1" ht="11.85" customHeight="1" outlineLevel="1" x14ac:dyDescent="0.25">
      <c r="A67" s="99" t="s">
        <v>80</v>
      </c>
      <c r="B67" s="99"/>
      <c r="C67" s="79"/>
      <c r="D67" s="100" t="s">
        <v>64</v>
      </c>
      <c r="E67" s="100" t="s">
        <v>111</v>
      </c>
      <c r="F67" s="100" t="s">
        <v>112</v>
      </c>
      <c r="G67" s="100" t="s">
        <v>67</v>
      </c>
      <c r="H67" s="100" t="s">
        <v>113</v>
      </c>
      <c r="I67" s="100" t="s">
        <v>81</v>
      </c>
      <c r="J67" s="101" t="s">
        <v>82</v>
      </c>
      <c r="K67" s="101"/>
      <c r="L67" s="102">
        <v>32700</v>
      </c>
      <c r="M67" s="102">
        <v>8200</v>
      </c>
      <c r="N67" s="103" t="s">
        <v>51</v>
      </c>
      <c r="O67" s="103" t="s">
        <v>51</v>
      </c>
      <c r="P67" s="103" t="s">
        <v>51</v>
      </c>
      <c r="Q67" s="103" t="s">
        <v>51</v>
      </c>
      <c r="R67" s="102">
        <v>32700</v>
      </c>
      <c r="S67" s="177">
        <v>8200</v>
      </c>
    </row>
    <row r="68" spans="1:19" s="6" customFormat="1" ht="22.35" customHeight="1" outlineLevel="1" x14ac:dyDescent="0.25">
      <c r="A68" s="99" t="s">
        <v>83</v>
      </c>
      <c r="B68" s="99"/>
      <c r="C68" s="79"/>
      <c r="D68" s="100" t="s">
        <v>64</v>
      </c>
      <c r="E68" s="100" t="s">
        <v>111</v>
      </c>
      <c r="F68" s="100" t="s">
        <v>112</v>
      </c>
      <c r="G68" s="100" t="s">
        <v>67</v>
      </c>
      <c r="H68" s="100" t="s">
        <v>113</v>
      </c>
      <c r="I68" s="100" t="s">
        <v>81</v>
      </c>
      <c r="J68" s="101" t="s">
        <v>84</v>
      </c>
      <c r="K68" s="101"/>
      <c r="L68" s="102">
        <v>6000</v>
      </c>
      <c r="M68" s="102">
        <v>2000</v>
      </c>
      <c r="N68" s="103" t="s">
        <v>51</v>
      </c>
      <c r="O68" s="103" t="s">
        <v>51</v>
      </c>
      <c r="P68" s="103" t="s">
        <v>51</v>
      </c>
      <c r="Q68" s="103" t="s">
        <v>51</v>
      </c>
      <c r="R68" s="102">
        <v>6000</v>
      </c>
      <c r="S68" s="177">
        <v>2000</v>
      </c>
    </row>
    <row r="69" spans="1:19" s="6" customFormat="1" ht="11.85" customHeight="1" outlineLevel="1" x14ac:dyDescent="0.25">
      <c r="A69" s="99" t="s">
        <v>73</v>
      </c>
      <c r="B69" s="99"/>
      <c r="C69" s="79"/>
      <c r="D69" s="100" t="s">
        <v>64</v>
      </c>
      <c r="E69" s="100" t="s">
        <v>111</v>
      </c>
      <c r="F69" s="100" t="s">
        <v>112</v>
      </c>
      <c r="G69" s="100" t="s">
        <v>67</v>
      </c>
      <c r="H69" s="100" t="s">
        <v>113</v>
      </c>
      <c r="I69" s="100" t="s">
        <v>81</v>
      </c>
      <c r="J69" s="101" t="s">
        <v>76</v>
      </c>
      <c r="K69" s="101"/>
      <c r="L69" s="102">
        <v>243506</v>
      </c>
      <c r="M69" s="102">
        <v>98800</v>
      </c>
      <c r="N69" s="103" t="s">
        <v>51</v>
      </c>
      <c r="O69" s="103" t="s">
        <v>51</v>
      </c>
      <c r="P69" s="103" t="s">
        <v>51</v>
      </c>
      <c r="Q69" s="103" t="s">
        <v>51</v>
      </c>
      <c r="R69" s="102">
        <v>243506</v>
      </c>
      <c r="S69" s="177">
        <v>98800</v>
      </c>
    </row>
    <row r="70" spans="1:19" s="6" customFormat="1" ht="22.35" customHeight="1" outlineLevel="1" x14ac:dyDescent="0.25">
      <c r="A70" s="99" t="s">
        <v>85</v>
      </c>
      <c r="B70" s="99"/>
      <c r="C70" s="79"/>
      <c r="D70" s="100" t="s">
        <v>64</v>
      </c>
      <c r="E70" s="100" t="s">
        <v>111</v>
      </c>
      <c r="F70" s="100" t="s">
        <v>112</v>
      </c>
      <c r="G70" s="100" t="s">
        <v>67</v>
      </c>
      <c r="H70" s="100" t="s">
        <v>113</v>
      </c>
      <c r="I70" s="100" t="s">
        <v>81</v>
      </c>
      <c r="J70" s="101" t="s">
        <v>86</v>
      </c>
      <c r="K70" s="101"/>
      <c r="L70" s="102">
        <v>56500</v>
      </c>
      <c r="M70" s="102">
        <v>7</v>
      </c>
      <c r="N70" s="103" t="s">
        <v>51</v>
      </c>
      <c r="O70" s="103" t="s">
        <v>51</v>
      </c>
      <c r="P70" s="103" t="s">
        <v>51</v>
      </c>
      <c r="Q70" s="103" t="s">
        <v>51</v>
      </c>
      <c r="R70" s="102">
        <v>56500</v>
      </c>
      <c r="S70" s="177">
        <v>36000</v>
      </c>
    </row>
    <row r="71" spans="1:19" s="6" customFormat="1" ht="22.35" customHeight="1" outlineLevel="1" x14ac:dyDescent="0.25">
      <c r="A71" s="99" t="s">
        <v>77</v>
      </c>
      <c r="B71" s="99"/>
      <c r="C71" s="79"/>
      <c r="D71" s="100" t="s">
        <v>64</v>
      </c>
      <c r="E71" s="100" t="s">
        <v>111</v>
      </c>
      <c r="F71" s="100" t="s">
        <v>112</v>
      </c>
      <c r="G71" s="100" t="s">
        <v>67</v>
      </c>
      <c r="H71" s="100" t="s">
        <v>113</v>
      </c>
      <c r="I71" s="100" t="s">
        <v>81</v>
      </c>
      <c r="J71" s="101" t="s">
        <v>78</v>
      </c>
      <c r="K71" s="101"/>
      <c r="L71" s="102">
        <v>98200</v>
      </c>
      <c r="M71" s="102">
        <v>40000</v>
      </c>
      <c r="N71" s="103" t="s">
        <v>51</v>
      </c>
      <c r="O71" s="103" t="s">
        <v>51</v>
      </c>
      <c r="P71" s="103" t="s">
        <v>51</v>
      </c>
      <c r="Q71" s="103" t="s">
        <v>51</v>
      </c>
      <c r="R71" s="102">
        <v>98200</v>
      </c>
      <c r="S71" s="177">
        <v>40000</v>
      </c>
    </row>
    <row r="72" spans="1:19" s="6" customFormat="1" ht="22.35" customHeight="1" outlineLevel="1" x14ac:dyDescent="0.25">
      <c r="A72" s="99" t="s">
        <v>115</v>
      </c>
      <c r="B72" s="99"/>
      <c r="C72" s="79"/>
      <c r="D72" s="100" t="s">
        <v>64</v>
      </c>
      <c r="E72" s="100" t="s">
        <v>111</v>
      </c>
      <c r="F72" s="100" t="s">
        <v>112</v>
      </c>
      <c r="G72" s="100" t="s">
        <v>67</v>
      </c>
      <c r="H72" s="100" t="s">
        <v>113</v>
      </c>
      <c r="I72" s="100" t="s">
        <v>75</v>
      </c>
      <c r="J72" s="101" t="s">
        <v>116</v>
      </c>
      <c r="K72" s="101"/>
      <c r="L72" s="102">
        <v>258400</v>
      </c>
      <c r="M72" s="102">
        <v>65200</v>
      </c>
      <c r="N72" s="103" t="s">
        <v>51</v>
      </c>
      <c r="O72" s="103" t="s">
        <v>51</v>
      </c>
      <c r="P72" s="103" t="s">
        <v>51</v>
      </c>
      <c r="Q72" s="103" t="s">
        <v>51</v>
      </c>
      <c r="R72" s="102">
        <v>258400</v>
      </c>
      <c r="S72" s="177">
        <v>65200</v>
      </c>
    </row>
    <row r="73" spans="1:19" s="6" customFormat="1" ht="22.35" customHeight="1" outlineLevel="1" x14ac:dyDescent="0.25">
      <c r="A73" s="99" t="s">
        <v>83</v>
      </c>
      <c r="B73" s="99"/>
      <c r="C73" s="79"/>
      <c r="D73" s="100" t="s">
        <v>64</v>
      </c>
      <c r="E73" s="100" t="s">
        <v>111</v>
      </c>
      <c r="F73" s="100" t="s">
        <v>112</v>
      </c>
      <c r="G73" s="100" t="s">
        <v>67</v>
      </c>
      <c r="H73" s="100" t="s">
        <v>113</v>
      </c>
      <c r="I73" s="100" t="s">
        <v>75</v>
      </c>
      <c r="J73" s="101" t="s">
        <v>84</v>
      </c>
      <c r="K73" s="101"/>
      <c r="L73" s="102">
        <v>98431</v>
      </c>
      <c r="M73" s="102">
        <v>24607.8</v>
      </c>
      <c r="N73" s="103" t="s">
        <v>51</v>
      </c>
      <c r="O73" s="103" t="s">
        <v>51</v>
      </c>
      <c r="P73" s="103" t="s">
        <v>51</v>
      </c>
      <c r="Q73" s="103" t="s">
        <v>51</v>
      </c>
      <c r="R73" s="102">
        <v>98431</v>
      </c>
      <c r="S73" s="177">
        <v>24607.8</v>
      </c>
    </row>
    <row r="74" spans="1:19" s="6" customFormat="1" ht="11.85" customHeight="1" outlineLevel="1" x14ac:dyDescent="0.25">
      <c r="A74" s="99" t="s">
        <v>73</v>
      </c>
      <c r="B74" s="99"/>
      <c r="C74" s="79"/>
      <c r="D74" s="100" t="s">
        <v>64</v>
      </c>
      <c r="E74" s="100" t="s">
        <v>111</v>
      </c>
      <c r="F74" s="100" t="s">
        <v>112</v>
      </c>
      <c r="G74" s="100" t="s">
        <v>67</v>
      </c>
      <c r="H74" s="100" t="s">
        <v>113</v>
      </c>
      <c r="I74" s="100" t="s">
        <v>75</v>
      </c>
      <c r="J74" s="101" t="s">
        <v>76</v>
      </c>
      <c r="K74" s="101"/>
      <c r="L74" s="102">
        <v>441460</v>
      </c>
      <c r="M74" s="102">
        <v>228412</v>
      </c>
      <c r="N74" s="103" t="s">
        <v>51</v>
      </c>
      <c r="O74" s="103" t="s">
        <v>51</v>
      </c>
      <c r="P74" s="103" t="s">
        <v>51</v>
      </c>
      <c r="Q74" s="103" t="s">
        <v>51</v>
      </c>
      <c r="R74" s="102">
        <v>441460</v>
      </c>
      <c r="S74" s="177">
        <v>228412</v>
      </c>
    </row>
    <row r="75" spans="1:19" s="6" customFormat="1" ht="22.35" customHeight="1" outlineLevel="1" x14ac:dyDescent="0.25">
      <c r="A75" s="99" t="s">
        <v>85</v>
      </c>
      <c r="B75" s="99"/>
      <c r="C75" s="79"/>
      <c r="D75" s="100" t="s">
        <v>64</v>
      </c>
      <c r="E75" s="100" t="s">
        <v>111</v>
      </c>
      <c r="F75" s="100" t="s">
        <v>112</v>
      </c>
      <c r="G75" s="100" t="s">
        <v>67</v>
      </c>
      <c r="H75" s="100" t="s">
        <v>113</v>
      </c>
      <c r="I75" s="100" t="s">
        <v>75</v>
      </c>
      <c r="J75" s="101" t="s">
        <v>86</v>
      </c>
      <c r="K75" s="101"/>
      <c r="L75" s="102">
        <v>20000</v>
      </c>
      <c r="M75" s="102">
        <v>20000</v>
      </c>
      <c r="N75" s="103" t="s">
        <v>51</v>
      </c>
      <c r="O75" s="103" t="s">
        <v>51</v>
      </c>
      <c r="P75" s="103" t="s">
        <v>51</v>
      </c>
      <c r="Q75" s="103" t="s">
        <v>51</v>
      </c>
      <c r="R75" s="102">
        <v>20000</v>
      </c>
      <c r="S75" s="177">
        <v>20000</v>
      </c>
    </row>
    <row r="76" spans="1:19" s="6" customFormat="1" ht="22.35" customHeight="1" outlineLevel="1" x14ac:dyDescent="0.25">
      <c r="A76" s="99" t="s">
        <v>77</v>
      </c>
      <c r="B76" s="99"/>
      <c r="C76" s="79"/>
      <c r="D76" s="100" t="s">
        <v>64</v>
      </c>
      <c r="E76" s="100" t="s">
        <v>111</v>
      </c>
      <c r="F76" s="100" t="s">
        <v>112</v>
      </c>
      <c r="G76" s="100" t="s">
        <v>67</v>
      </c>
      <c r="H76" s="100" t="s">
        <v>113</v>
      </c>
      <c r="I76" s="100" t="s">
        <v>75</v>
      </c>
      <c r="J76" s="101" t="s">
        <v>78</v>
      </c>
      <c r="K76" s="101"/>
      <c r="L76" s="102">
        <v>71800</v>
      </c>
      <c r="M76" s="102">
        <v>25000</v>
      </c>
      <c r="N76" s="103" t="s">
        <v>51</v>
      </c>
      <c r="O76" s="103" t="s">
        <v>51</v>
      </c>
      <c r="P76" s="103" t="s">
        <v>51</v>
      </c>
      <c r="Q76" s="103" t="s">
        <v>51</v>
      </c>
      <c r="R76" s="102">
        <v>71800</v>
      </c>
      <c r="S76" s="177">
        <v>25000</v>
      </c>
    </row>
    <row r="77" spans="1:19" s="6" customFormat="1" ht="11.85" customHeight="1" outlineLevel="1" x14ac:dyDescent="0.25">
      <c r="A77" s="99" t="s">
        <v>96</v>
      </c>
      <c r="B77" s="99"/>
      <c r="C77" s="79"/>
      <c r="D77" s="100" t="s">
        <v>64</v>
      </c>
      <c r="E77" s="100" t="s">
        <v>111</v>
      </c>
      <c r="F77" s="100" t="s">
        <v>112</v>
      </c>
      <c r="G77" s="100" t="s">
        <v>67</v>
      </c>
      <c r="H77" s="100" t="s">
        <v>113</v>
      </c>
      <c r="I77" s="100" t="s">
        <v>97</v>
      </c>
      <c r="J77" s="101" t="s">
        <v>98</v>
      </c>
      <c r="K77" s="101"/>
      <c r="L77" s="102">
        <v>2000</v>
      </c>
      <c r="M77" s="102">
        <v>2000</v>
      </c>
      <c r="N77" s="103" t="s">
        <v>51</v>
      </c>
      <c r="O77" s="103" t="s">
        <v>51</v>
      </c>
      <c r="P77" s="103" t="s">
        <v>51</v>
      </c>
      <c r="Q77" s="103" t="s">
        <v>51</v>
      </c>
      <c r="R77" s="102">
        <v>2000</v>
      </c>
      <c r="S77" s="177">
        <v>2000</v>
      </c>
    </row>
    <row r="78" spans="1:19" s="6" customFormat="1" ht="11.85" customHeight="1" outlineLevel="1" x14ac:dyDescent="0.25">
      <c r="A78" s="99" t="s">
        <v>73</v>
      </c>
      <c r="B78" s="99"/>
      <c r="C78" s="79"/>
      <c r="D78" s="100" t="s">
        <v>64</v>
      </c>
      <c r="E78" s="100" t="s">
        <v>111</v>
      </c>
      <c r="F78" s="100" t="s">
        <v>117</v>
      </c>
      <c r="G78" s="100" t="s">
        <v>67</v>
      </c>
      <c r="H78" s="100" t="s">
        <v>113</v>
      </c>
      <c r="I78" s="100" t="s">
        <v>75</v>
      </c>
      <c r="J78" s="101" t="s">
        <v>76</v>
      </c>
      <c r="K78" s="101"/>
      <c r="L78" s="102">
        <v>525000</v>
      </c>
      <c r="M78" s="102">
        <v>153000</v>
      </c>
      <c r="N78" s="103" t="s">
        <v>51</v>
      </c>
      <c r="O78" s="103" t="s">
        <v>51</v>
      </c>
      <c r="P78" s="103" t="s">
        <v>51</v>
      </c>
      <c r="Q78" s="103" t="s">
        <v>51</v>
      </c>
      <c r="R78" s="102">
        <v>525000</v>
      </c>
      <c r="S78" s="177">
        <v>153000</v>
      </c>
    </row>
    <row r="79" spans="1:19" s="6" customFormat="1" ht="11.85" customHeight="1" outlineLevel="1" x14ac:dyDescent="0.25">
      <c r="A79" s="99" t="s">
        <v>96</v>
      </c>
      <c r="B79" s="99"/>
      <c r="C79" s="79"/>
      <c r="D79" s="100" t="s">
        <v>64</v>
      </c>
      <c r="E79" s="100" t="s">
        <v>111</v>
      </c>
      <c r="F79" s="100" t="s">
        <v>117</v>
      </c>
      <c r="G79" s="100" t="s">
        <v>67</v>
      </c>
      <c r="H79" s="100" t="s">
        <v>113</v>
      </c>
      <c r="I79" s="100" t="s">
        <v>75</v>
      </c>
      <c r="J79" s="101" t="s">
        <v>98</v>
      </c>
      <c r="K79" s="101"/>
      <c r="L79" s="102">
        <v>75000</v>
      </c>
      <c r="M79" s="102">
        <v>50000</v>
      </c>
      <c r="N79" s="103" t="s">
        <v>51</v>
      </c>
      <c r="O79" s="103" t="s">
        <v>51</v>
      </c>
      <c r="P79" s="103" t="s">
        <v>51</v>
      </c>
      <c r="Q79" s="103" t="s">
        <v>51</v>
      </c>
      <c r="R79" s="102">
        <v>75000</v>
      </c>
      <c r="S79" s="177">
        <v>50000</v>
      </c>
    </row>
    <row r="80" spans="1:19" s="6" customFormat="1" ht="11.85" customHeight="1" outlineLevel="1" x14ac:dyDescent="0.25">
      <c r="A80" s="99" t="s">
        <v>96</v>
      </c>
      <c r="B80" s="99"/>
      <c r="C80" s="79"/>
      <c r="D80" s="100" t="s">
        <v>64</v>
      </c>
      <c r="E80" s="100" t="s">
        <v>111</v>
      </c>
      <c r="F80" s="100" t="s">
        <v>117</v>
      </c>
      <c r="G80" s="100" t="s">
        <v>67</v>
      </c>
      <c r="H80" s="100" t="s">
        <v>113</v>
      </c>
      <c r="I80" s="100" t="s">
        <v>97</v>
      </c>
      <c r="J80" s="101" t="s">
        <v>98</v>
      </c>
      <c r="K80" s="101"/>
      <c r="L80" s="102">
        <v>20000</v>
      </c>
      <c r="M80" s="102">
        <v>20000</v>
      </c>
      <c r="N80" s="103" t="s">
        <v>51</v>
      </c>
      <c r="O80" s="103" t="s">
        <v>51</v>
      </c>
      <c r="P80" s="103" t="s">
        <v>51</v>
      </c>
      <c r="Q80" s="103" t="s">
        <v>51</v>
      </c>
      <c r="R80" s="102">
        <v>20000</v>
      </c>
      <c r="S80" s="177">
        <v>20000</v>
      </c>
    </row>
    <row r="81" spans="1:19" s="6" customFormat="1" ht="11.85" customHeight="1" outlineLevel="1" x14ac:dyDescent="0.25">
      <c r="A81" s="99" t="s">
        <v>63</v>
      </c>
      <c r="B81" s="99"/>
      <c r="C81" s="79"/>
      <c r="D81" s="100" t="s">
        <v>64</v>
      </c>
      <c r="E81" s="100" t="s">
        <v>118</v>
      </c>
      <c r="F81" s="100" t="s">
        <v>119</v>
      </c>
      <c r="G81" s="100" t="s">
        <v>67</v>
      </c>
      <c r="H81" s="100" t="s">
        <v>120</v>
      </c>
      <c r="I81" s="100" t="s">
        <v>68</v>
      </c>
      <c r="J81" s="101" t="s">
        <v>69</v>
      </c>
      <c r="K81" s="101"/>
      <c r="L81" s="102">
        <v>233844.09</v>
      </c>
      <c r="M81" s="102">
        <v>58461.02</v>
      </c>
      <c r="N81" s="103" t="s">
        <v>51</v>
      </c>
      <c r="O81" s="103" t="s">
        <v>51</v>
      </c>
      <c r="P81" s="103" t="s">
        <v>51</v>
      </c>
      <c r="Q81" s="103" t="s">
        <v>51</v>
      </c>
      <c r="R81" s="102">
        <v>233844.09</v>
      </c>
      <c r="S81" s="177">
        <v>58461.02</v>
      </c>
    </row>
    <row r="82" spans="1:19" s="6" customFormat="1" ht="22.35" customHeight="1" outlineLevel="1" x14ac:dyDescent="0.25">
      <c r="A82" s="99" t="s">
        <v>70</v>
      </c>
      <c r="B82" s="99"/>
      <c r="C82" s="79"/>
      <c r="D82" s="100" t="s">
        <v>64</v>
      </c>
      <c r="E82" s="100" t="s">
        <v>118</v>
      </c>
      <c r="F82" s="100" t="s">
        <v>119</v>
      </c>
      <c r="G82" s="100" t="s">
        <v>67</v>
      </c>
      <c r="H82" s="100" t="s">
        <v>120</v>
      </c>
      <c r="I82" s="100" t="s">
        <v>68</v>
      </c>
      <c r="J82" s="101" t="s">
        <v>71</v>
      </c>
      <c r="K82" s="101"/>
      <c r="L82" s="102">
        <v>70620.91</v>
      </c>
      <c r="M82" s="102">
        <v>17655.23</v>
      </c>
      <c r="N82" s="103" t="s">
        <v>51</v>
      </c>
      <c r="O82" s="103" t="s">
        <v>51</v>
      </c>
      <c r="P82" s="103" t="s">
        <v>51</v>
      </c>
      <c r="Q82" s="103" t="s">
        <v>51</v>
      </c>
      <c r="R82" s="102">
        <v>70620.91</v>
      </c>
      <c r="S82" s="177">
        <v>17655.23</v>
      </c>
    </row>
    <row r="83" spans="1:19" s="6" customFormat="1" ht="11.85" customHeight="1" outlineLevel="1" x14ac:dyDescent="0.25">
      <c r="A83" s="99" t="s">
        <v>73</v>
      </c>
      <c r="B83" s="99"/>
      <c r="C83" s="79"/>
      <c r="D83" s="100" t="s">
        <v>64</v>
      </c>
      <c r="E83" s="100" t="s">
        <v>121</v>
      </c>
      <c r="F83" s="100" t="s">
        <v>122</v>
      </c>
      <c r="G83" s="100" t="s">
        <v>67</v>
      </c>
      <c r="H83" s="100" t="s">
        <v>123</v>
      </c>
      <c r="I83" s="100" t="s">
        <v>75</v>
      </c>
      <c r="J83" s="101" t="s">
        <v>76</v>
      </c>
      <c r="K83" s="101"/>
      <c r="L83" s="102">
        <v>33000</v>
      </c>
      <c r="M83" s="102">
        <v>16500</v>
      </c>
      <c r="N83" s="103" t="s">
        <v>51</v>
      </c>
      <c r="O83" s="103" t="s">
        <v>51</v>
      </c>
      <c r="P83" s="103" t="s">
        <v>51</v>
      </c>
      <c r="Q83" s="103" t="s">
        <v>51</v>
      </c>
      <c r="R83" s="102">
        <v>33000</v>
      </c>
      <c r="S83" s="177">
        <v>16500</v>
      </c>
    </row>
    <row r="84" spans="1:19" s="6" customFormat="1" ht="22.35" customHeight="1" outlineLevel="1" x14ac:dyDescent="0.25">
      <c r="A84" s="99" t="s">
        <v>85</v>
      </c>
      <c r="B84" s="99"/>
      <c r="C84" s="79"/>
      <c r="D84" s="100" t="s">
        <v>64</v>
      </c>
      <c r="E84" s="100" t="s">
        <v>121</v>
      </c>
      <c r="F84" s="100" t="s">
        <v>122</v>
      </c>
      <c r="G84" s="100" t="s">
        <v>67</v>
      </c>
      <c r="H84" s="100" t="s">
        <v>124</v>
      </c>
      <c r="I84" s="100" t="s">
        <v>75</v>
      </c>
      <c r="J84" s="101" t="s">
        <v>86</v>
      </c>
      <c r="K84" s="101"/>
      <c r="L84" s="102">
        <v>4160000</v>
      </c>
      <c r="M84" s="102">
        <v>2080000</v>
      </c>
      <c r="N84" s="103" t="s">
        <v>51</v>
      </c>
      <c r="O84" s="103" t="s">
        <v>51</v>
      </c>
      <c r="P84" s="103" t="s">
        <v>51</v>
      </c>
      <c r="Q84" s="103" t="s">
        <v>51</v>
      </c>
      <c r="R84" s="102">
        <v>4160000</v>
      </c>
      <c r="S84" s="177">
        <v>2080000</v>
      </c>
    </row>
    <row r="85" spans="1:19" s="6" customFormat="1" ht="22.35" customHeight="1" outlineLevel="1" x14ac:dyDescent="0.25">
      <c r="A85" s="99" t="s">
        <v>85</v>
      </c>
      <c r="B85" s="99"/>
      <c r="C85" s="79"/>
      <c r="D85" s="100" t="s">
        <v>64</v>
      </c>
      <c r="E85" s="100" t="s">
        <v>121</v>
      </c>
      <c r="F85" s="100" t="s">
        <v>122</v>
      </c>
      <c r="G85" s="100" t="s">
        <v>67</v>
      </c>
      <c r="H85" s="100" t="s">
        <v>125</v>
      </c>
      <c r="I85" s="100" t="s">
        <v>75</v>
      </c>
      <c r="J85" s="101" t="s">
        <v>86</v>
      </c>
      <c r="K85" s="101"/>
      <c r="L85" s="102">
        <v>1000000</v>
      </c>
      <c r="M85" s="102">
        <v>150000</v>
      </c>
      <c r="N85" s="103" t="s">
        <v>51</v>
      </c>
      <c r="O85" s="103" t="s">
        <v>51</v>
      </c>
      <c r="P85" s="103" t="s">
        <v>51</v>
      </c>
      <c r="Q85" s="103" t="s">
        <v>51</v>
      </c>
      <c r="R85" s="102">
        <v>1000000</v>
      </c>
      <c r="S85" s="177">
        <v>150000</v>
      </c>
    </row>
    <row r="86" spans="1:19" s="6" customFormat="1" ht="11.85" customHeight="1" outlineLevel="1" x14ac:dyDescent="0.25">
      <c r="A86" s="99" t="s">
        <v>63</v>
      </c>
      <c r="B86" s="99"/>
      <c r="C86" s="79"/>
      <c r="D86" s="100" t="s">
        <v>64</v>
      </c>
      <c r="E86" s="100" t="s">
        <v>121</v>
      </c>
      <c r="F86" s="100" t="s">
        <v>122</v>
      </c>
      <c r="G86" s="100" t="s">
        <v>67</v>
      </c>
      <c r="H86" s="100" t="s">
        <v>126</v>
      </c>
      <c r="I86" s="100" t="s">
        <v>114</v>
      </c>
      <c r="J86" s="101" t="s">
        <v>69</v>
      </c>
      <c r="K86" s="101"/>
      <c r="L86" s="102">
        <v>3789375</v>
      </c>
      <c r="M86" s="102">
        <v>947343</v>
      </c>
      <c r="N86" s="102">
        <v>80000</v>
      </c>
      <c r="O86" s="103" t="s">
        <v>51</v>
      </c>
      <c r="P86" s="103" t="s">
        <v>51</v>
      </c>
      <c r="Q86" s="102">
        <v>80000</v>
      </c>
      <c r="R86" s="102">
        <v>3709375</v>
      </c>
      <c r="S86" s="177">
        <v>867343</v>
      </c>
    </row>
    <row r="87" spans="1:19" s="6" customFormat="1" ht="22.35" customHeight="1" outlineLevel="1" x14ac:dyDescent="0.25">
      <c r="A87" s="99" t="s">
        <v>70</v>
      </c>
      <c r="B87" s="99"/>
      <c r="C87" s="79"/>
      <c r="D87" s="100" t="s">
        <v>64</v>
      </c>
      <c r="E87" s="100" t="s">
        <v>121</v>
      </c>
      <c r="F87" s="100" t="s">
        <v>122</v>
      </c>
      <c r="G87" s="100" t="s">
        <v>67</v>
      </c>
      <c r="H87" s="100" t="s">
        <v>126</v>
      </c>
      <c r="I87" s="100" t="s">
        <v>114</v>
      </c>
      <c r="J87" s="101" t="s">
        <v>71</v>
      </c>
      <c r="K87" s="101"/>
      <c r="L87" s="102">
        <v>1144391</v>
      </c>
      <c r="M87" s="102">
        <v>286097</v>
      </c>
      <c r="N87" s="103" t="s">
        <v>51</v>
      </c>
      <c r="O87" s="103" t="s">
        <v>51</v>
      </c>
      <c r="P87" s="103" t="s">
        <v>51</v>
      </c>
      <c r="Q87" s="103" t="s">
        <v>51</v>
      </c>
      <c r="R87" s="102">
        <v>1144391</v>
      </c>
      <c r="S87" s="177">
        <v>286097</v>
      </c>
    </row>
    <row r="88" spans="1:19" s="6" customFormat="1" ht="22.35" customHeight="1" outlineLevel="1" x14ac:dyDescent="0.25">
      <c r="A88" s="99" t="s">
        <v>83</v>
      </c>
      <c r="B88" s="99"/>
      <c r="C88" s="79"/>
      <c r="D88" s="100" t="s">
        <v>64</v>
      </c>
      <c r="E88" s="100" t="s">
        <v>121</v>
      </c>
      <c r="F88" s="100" t="s">
        <v>122</v>
      </c>
      <c r="G88" s="100" t="s">
        <v>67</v>
      </c>
      <c r="H88" s="100" t="s">
        <v>126</v>
      </c>
      <c r="I88" s="100" t="s">
        <v>75</v>
      </c>
      <c r="J88" s="101" t="s">
        <v>84</v>
      </c>
      <c r="K88" s="101"/>
      <c r="L88" s="102">
        <v>80000</v>
      </c>
      <c r="M88" s="102">
        <v>20000</v>
      </c>
      <c r="N88" s="103" t="s">
        <v>51</v>
      </c>
      <c r="O88" s="103" t="s">
        <v>51</v>
      </c>
      <c r="P88" s="103" t="s">
        <v>51</v>
      </c>
      <c r="Q88" s="103" t="s">
        <v>51</v>
      </c>
      <c r="R88" s="102">
        <v>80000</v>
      </c>
      <c r="S88" s="177">
        <v>20000</v>
      </c>
    </row>
    <row r="89" spans="1:19" s="6" customFormat="1" ht="11.85" customHeight="1" outlineLevel="1" x14ac:dyDescent="0.25">
      <c r="A89" s="99" t="s">
        <v>73</v>
      </c>
      <c r="B89" s="99"/>
      <c r="C89" s="79"/>
      <c r="D89" s="100" t="s">
        <v>64</v>
      </c>
      <c r="E89" s="100" t="s">
        <v>121</v>
      </c>
      <c r="F89" s="100" t="s">
        <v>122</v>
      </c>
      <c r="G89" s="100" t="s">
        <v>67</v>
      </c>
      <c r="H89" s="100" t="s">
        <v>126</v>
      </c>
      <c r="I89" s="100" t="s">
        <v>75</v>
      </c>
      <c r="J89" s="101" t="s">
        <v>76</v>
      </c>
      <c r="K89" s="101"/>
      <c r="L89" s="102">
        <v>17094</v>
      </c>
      <c r="M89" s="102">
        <v>1648</v>
      </c>
      <c r="N89" s="104">
        <v>160</v>
      </c>
      <c r="O89" s="103" t="s">
        <v>51</v>
      </c>
      <c r="P89" s="103" t="s">
        <v>51</v>
      </c>
      <c r="Q89" s="104">
        <v>160</v>
      </c>
      <c r="R89" s="102">
        <v>16934</v>
      </c>
      <c r="S89" s="177">
        <v>1488</v>
      </c>
    </row>
    <row r="90" spans="1:19" s="6" customFormat="1" ht="22.35" customHeight="1" outlineLevel="1" x14ac:dyDescent="0.25">
      <c r="A90" s="99" t="s">
        <v>85</v>
      </c>
      <c r="B90" s="99"/>
      <c r="C90" s="79"/>
      <c r="D90" s="100" t="s">
        <v>64</v>
      </c>
      <c r="E90" s="100" t="s">
        <v>121</v>
      </c>
      <c r="F90" s="100" t="s">
        <v>122</v>
      </c>
      <c r="G90" s="100" t="s">
        <v>67</v>
      </c>
      <c r="H90" s="100" t="s">
        <v>126</v>
      </c>
      <c r="I90" s="100" t="s">
        <v>75</v>
      </c>
      <c r="J90" s="101" t="s">
        <v>86</v>
      </c>
      <c r="K90" s="101"/>
      <c r="L90" s="102">
        <v>330000</v>
      </c>
      <c r="M90" s="102">
        <v>75000</v>
      </c>
      <c r="N90" s="103" t="s">
        <v>51</v>
      </c>
      <c r="O90" s="103" t="s">
        <v>51</v>
      </c>
      <c r="P90" s="103" t="s">
        <v>51</v>
      </c>
      <c r="Q90" s="103" t="s">
        <v>51</v>
      </c>
      <c r="R90" s="102">
        <v>330000</v>
      </c>
      <c r="S90" s="177">
        <v>75000</v>
      </c>
    </row>
    <row r="91" spans="1:19" s="6" customFormat="1" ht="22.35" customHeight="1" outlineLevel="1" x14ac:dyDescent="0.25">
      <c r="A91" s="99" t="s">
        <v>77</v>
      </c>
      <c r="B91" s="99"/>
      <c r="C91" s="79"/>
      <c r="D91" s="100" t="s">
        <v>64</v>
      </c>
      <c r="E91" s="100" t="s">
        <v>121</v>
      </c>
      <c r="F91" s="100" t="s">
        <v>122</v>
      </c>
      <c r="G91" s="100" t="s">
        <v>67</v>
      </c>
      <c r="H91" s="100" t="s">
        <v>126</v>
      </c>
      <c r="I91" s="100" t="s">
        <v>75</v>
      </c>
      <c r="J91" s="101" t="s">
        <v>78</v>
      </c>
      <c r="K91" s="101"/>
      <c r="L91" s="102">
        <v>208000</v>
      </c>
      <c r="M91" s="102">
        <v>52000</v>
      </c>
      <c r="N91" s="103" t="s">
        <v>51</v>
      </c>
      <c r="O91" s="103" t="s">
        <v>51</v>
      </c>
      <c r="P91" s="103" t="s">
        <v>51</v>
      </c>
      <c r="Q91" s="103" t="s">
        <v>51</v>
      </c>
      <c r="R91" s="102">
        <v>208000</v>
      </c>
      <c r="S91" s="177">
        <v>52000</v>
      </c>
    </row>
    <row r="92" spans="1:19" s="6" customFormat="1" ht="11.85" customHeight="1" outlineLevel="1" x14ac:dyDescent="0.25">
      <c r="A92" s="99" t="s">
        <v>80</v>
      </c>
      <c r="B92" s="99"/>
      <c r="C92" s="79"/>
      <c r="D92" s="100" t="s">
        <v>64</v>
      </c>
      <c r="E92" s="100" t="s">
        <v>121</v>
      </c>
      <c r="F92" s="100" t="s">
        <v>122</v>
      </c>
      <c r="G92" s="100" t="s">
        <v>113</v>
      </c>
      <c r="H92" s="100" t="s">
        <v>67</v>
      </c>
      <c r="I92" s="100" t="s">
        <v>81</v>
      </c>
      <c r="J92" s="101" t="s">
        <v>82</v>
      </c>
      <c r="K92" s="101"/>
      <c r="L92" s="102">
        <v>22800</v>
      </c>
      <c r="M92" s="102">
        <v>4500</v>
      </c>
      <c r="N92" s="103" t="s">
        <v>51</v>
      </c>
      <c r="O92" s="103" t="s">
        <v>51</v>
      </c>
      <c r="P92" s="103" t="s">
        <v>51</v>
      </c>
      <c r="Q92" s="103" t="s">
        <v>51</v>
      </c>
      <c r="R92" s="102">
        <v>22800</v>
      </c>
      <c r="S92" s="177">
        <v>4500</v>
      </c>
    </row>
    <row r="93" spans="1:19" s="6" customFormat="1" ht="22.35" customHeight="1" outlineLevel="1" x14ac:dyDescent="0.25">
      <c r="A93" s="99" t="s">
        <v>83</v>
      </c>
      <c r="B93" s="99"/>
      <c r="C93" s="79"/>
      <c r="D93" s="100" t="s">
        <v>64</v>
      </c>
      <c r="E93" s="100" t="s">
        <v>121</v>
      </c>
      <c r="F93" s="100" t="s">
        <v>122</v>
      </c>
      <c r="G93" s="100" t="s">
        <v>113</v>
      </c>
      <c r="H93" s="100" t="s">
        <v>67</v>
      </c>
      <c r="I93" s="100" t="s">
        <v>81</v>
      </c>
      <c r="J93" s="101" t="s">
        <v>84</v>
      </c>
      <c r="K93" s="101"/>
      <c r="L93" s="102">
        <v>6000</v>
      </c>
      <c r="M93" s="103" t="s">
        <v>51</v>
      </c>
      <c r="N93" s="103" t="s">
        <v>51</v>
      </c>
      <c r="O93" s="103" t="s">
        <v>51</v>
      </c>
      <c r="P93" s="103" t="s">
        <v>51</v>
      </c>
      <c r="Q93" s="103" t="s">
        <v>51</v>
      </c>
      <c r="R93" s="102">
        <v>6000</v>
      </c>
      <c r="S93" s="142" t="s">
        <v>51</v>
      </c>
    </row>
    <row r="94" spans="1:19" s="6" customFormat="1" ht="11.85" customHeight="1" outlineLevel="1" x14ac:dyDescent="0.25">
      <c r="A94" s="99" t="s">
        <v>73</v>
      </c>
      <c r="B94" s="99"/>
      <c r="C94" s="79"/>
      <c r="D94" s="100" t="s">
        <v>64</v>
      </c>
      <c r="E94" s="100" t="s">
        <v>121</v>
      </c>
      <c r="F94" s="100" t="s">
        <v>122</v>
      </c>
      <c r="G94" s="100" t="s">
        <v>113</v>
      </c>
      <c r="H94" s="100" t="s">
        <v>67</v>
      </c>
      <c r="I94" s="100" t="s">
        <v>81</v>
      </c>
      <c r="J94" s="101" t="s">
        <v>76</v>
      </c>
      <c r="K94" s="101"/>
      <c r="L94" s="102">
        <v>24800</v>
      </c>
      <c r="M94" s="102">
        <v>16000</v>
      </c>
      <c r="N94" s="103" t="s">
        <v>51</v>
      </c>
      <c r="O94" s="103" t="s">
        <v>51</v>
      </c>
      <c r="P94" s="103" t="s">
        <v>51</v>
      </c>
      <c r="Q94" s="103" t="s">
        <v>51</v>
      </c>
      <c r="R94" s="102">
        <v>24800</v>
      </c>
      <c r="S94" s="177">
        <v>16000</v>
      </c>
    </row>
    <row r="95" spans="1:19" s="6" customFormat="1" ht="22.35" customHeight="1" outlineLevel="1" x14ac:dyDescent="0.25">
      <c r="A95" s="99" t="s">
        <v>85</v>
      </c>
      <c r="B95" s="99"/>
      <c r="C95" s="79"/>
      <c r="D95" s="100" t="s">
        <v>64</v>
      </c>
      <c r="E95" s="100" t="s">
        <v>121</v>
      </c>
      <c r="F95" s="100" t="s">
        <v>122</v>
      </c>
      <c r="G95" s="100" t="s">
        <v>113</v>
      </c>
      <c r="H95" s="100" t="s">
        <v>67</v>
      </c>
      <c r="I95" s="100" t="s">
        <v>81</v>
      </c>
      <c r="J95" s="101" t="s">
        <v>86</v>
      </c>
      <c r="K95" s="101"/>
      <c r="L95" s="102">
        <v>10000</v>
      </c>
      <c r="M95" s="103" t="s">
        <v>51</v>
      </c>
      <c r="N95" s="103" t="s">
        <v>51</v>
      </c>
      <c r="O95" s="103" t="s">
        <v>51</v>
      </c>
      <c r="P95" s="103" t="s">
        <v>51</v>
      </c>
      <c r="Q95" s="103" t="s">
        <v>51</v>
      </c>
      <c r="R95" s="102">
        <v>10000</v>
      </c>
      <c r="S95" s="142" t="s">
        <v>51</v>
      </c>
    </row>
    <row r="96" spans="1:19" s="6" customFormat="1" ht="22.35" customHeight="1" outlineLevel="1" x14ac:dyDescent="0.25">
      <c r="A96" s="99" t="s">
        <v>77</v>
      </c>
      <c r="B96" s="99"/>
      <c r="C96" s="79"/>
      <c r="D96" s="100" t="s">
        <v>64</v>
      </c>
      <c r="E96" s="100" t="s">
        <v>121</v>
      </c>
      <c r="F96" s="100" t="s">
        <v>122</v>
      </c>
      <c r="G96" s="100" t="s">
        <v>113</v>
      </c>
      <c r="H96" s="100" t="s">
        <v>67</v>
      </c>
      <c r="I96" s="100" t="s">
        <v>81</v>
      </c>
      <c r="J96" s="101" t="s">
        <v>78</v>
      </c>
      <c r="K96" s="101"/>
      <c r="L96" s="102">
        <v>23000</v>
      </c>
      <c r="M96" s="102">
        <v>10000</v>
      </c>
      <c r="N96" s="103" t="s">
        <v>51</v>
      </c>
      <c r="O96" s="103" t="s">
        <v>51</v>
      </c>
      <c r="P96" s="103" t="s">
        <v>51</v>
      </c>
      <c r="Q96" s="103" t="s">
        <v>51</v>
      </c>
      <c r="R96" s="102">
        <v>23000</v>
      </c>
      <c r="S96" s="177">
        <v>10000</v>
      </c>
    </row>
    <row r="97" spans="1:19" s="6" customFormat="1" ht="43.35" customHeight="1" outlineLevel="1" x14ac:dyDescent="0.25">
      <c r="A97" s="99" t="s">
        <v>127</v>
      </c>
      <c r="B97" s="99"/>
      <c r="C97" s="79"/>
      <c r="D97" s="100" t="s">
        <v>64</v>
      </c>
      <c r="E97" s="100" t="s">
        <v>128</v>
      </c>
      <c r="F97" s="100" t="s">
        <v>129</v>
      </c>
      <c r="G97" s="100" t="s">
        <v>67</v>
      </c>
      <c r="H97" s="100" t="s">
        <v>130</v>
      </c>
      <c r="I97" s="100" t="s">
        <v>131</v>
      </c>
      <c r="J97" s="101" t="s">
        <v>81</v>
      </c>
      <c r="K97" s="101"/>
      <c r="L97" s="102">
        <v>200000</v>
      </c>
      <c r="M97" s="103" t="s">
        <v>51</v>
      </c>
      <c r="N97" s="103" t="s">
        <v>51</v>
      </c>
      <c r="O97" s="103" t="s">
        <v>51</v>
      </c>
      <c r="P97" s="103" t="s">
        <v>51</v>
      </c>
      <c r="Q97" s="103" t="s">
        <v>51</v>
      </c>
      <c r="R97" s="102">
        <v>200000</v>
      </c>
      <c r="S97" s="142" t="s">
        <v>51</v>
      </c>
    </row>
    <row r="98" spans="1:19" s="6" customFormat="1" ht="22.35" customHeight="1" outlineLevel="1" x14ac:dyDescent="0.25">
      <c r="A98" s="99" t="s">
        <v>83</v>
      </c>
      <c r="B98" s="99"/>
      <c r="C98" s="79"/>
      <c r="D98" s="100" t="s">
        <v>64</v>
      </c>
      <c r="E98" s="100" t="s">
        <v>132</v>
      </c>
      <c r="F98" s="100" t="s">
        <v>133</v>
      </c>
      <c r="G98" s="100" t="s">
        <v>67</v>
      </c>
      <c r="H98" s="100" t="s">
        <v>123</v>
      </c>
      <c r="I98" s="100" t="s">
        <v>75</v>
      </c>
      <c r="J98" s="101" t="s">
        <v>84</v>
      </c>
      <c r="K98" s="101"/>
      <c r="L98" s="102">
        <v>11100000</v>
      </c>
      <c r="M98" s="102">
        <v>300000</v>
      </c>
      <c r="N98" s="103" t="s">
        <v>51</v>
      </c>
      <c r="O98" s="103" t="s">
        <v>51</v>
      </c>
      <c r="P98" s="103" t="s">
        <v>51</v>
      </c>
      <c r="Q98" s="103" t="s">
        <v>51</v>
      </c>
      <c r="R98" s="102">
        <v>11100000</v>
      </c>
      <c r="S98" s="177">
        <v>300000</v>
      </c>
    </row>
    <row r="99" spans="1:19" s="6" customFormat="1" ht="22.35" customHeight="1" outlineLevel="1" x14ac:dyDescent="0.25">
      <c r="A99" s="99" t="s">
        <v>83</v>
      </c>
      <c r="B99" s="99"/>
      <c r="C99" s="79"/>
      <c r="D99" s="100" t="s">
        <v>64</v>
      </c>
      <c r="E99" s="100" t="s">
        <v>132</v>
      </c>
      <c r="F99" s="100" t="s">
        <v>133</v>
      </c>
      <c r="G99" s="100" t="s">
        <v>67</v>
      </c>
      <c r="H99" s="100" t="s">
        <v>124</v>
      </c>
      <c r="I99" s="100" t="s">
        <v>75</v>
      </c>
      <c r="J99" s="101" t="s">
        <v>84</v>
      </c>
      <c r="K99" s="101"/>
      <c r="L99" s="102">
        <v>500000</v>
      </c>
      <c r="M99" s="103" t="s">
        <v>51</v>
      </c>
      <c r="N99" s="103" t="s">
        <v>51</v>
      </c>
      <c r="O99" s="103" t="s">
        <v>51</v>
      </c>
      <c r="P99" s="103" t="s">
        <v>51</v>
      </c>
      <c r="Q99" s="103" t="s">
        <v>51</v>
      </c>
      <c r="R99" s="102">
        <v>500000</v>
      </c>
      <c r="S99" s="142" t="s">
        <v>51</v>
      </c>
    </row>
    <row r="100" spans="1:19" s="6" customFormat="1" ht="11.85" customHeight="1" outlineLevel="1" x14ac:dyDescent="0.25">
      <c r="A100" s="99" t="s">
        <v>73</v>
      </c>
      <c r="B100" s="99"/>
      <c r="C100" s="79"/>
      <c r="D100" s="100" t="s">
        <v>64</v>
      </c>
      <c r="E100" s="100" t="s">
        <v>134</v>
      </c>
      <c r="F100" s="100" t="s">
        <v>135</v>
      </c>
      <c r="G100" s="100" t="s">
        <v>67</v>
      </c>
      <c r="H100" s="100" t="s">
        <v>123</v>
      </c>
      <c r="I100" s="100" t="s">
        <v>75</v>
      </c>
      <c r="J100" s="101" t="s">
        <v>76</v>
      </c>
      <c r="K100" s="101"/>
      <c r="L100" s="102">
        <v>3230000</v>
      </c>
      <c r="M100" s="103" t="s">
        <v>51</v>
      </c>
      <c r="N100" s="103" t="s">
        <v>51</v>
      </c>
      <c r="O100" s="103" t="s">
        <v>51</v>
      </c>
      <c r="P100" s="103" t="s">
        <v>51</v>
      </c>
      <c r="Q100" s="103" t="s">
        <v>51</v>
      </c>
      <c r="R100" s="102">
        <v>3230000</v>
      </c>
      <c r="S100" s="142" t="s">
        <v>51</v>
      </c>
    </row>
    <row r="101" spans="1:19" s="6" customFormat="1" ht="11.85" customHeight="1" outlineLevel="1" x14ac:dyDescent="0.25">
      <c r="A101" s="99" t="s">
        <v>73</v>
      </c>
      <c r="B101" s="99"/>
      <c r="C101" s="79"/>
      <c r="D101" s="100" t="s">
        <v>64</v>
      </c>
      <c r="E101" s="100" t="s">
        <v>134</v>
      </c>
      <c r="F101" s="100" t="s">
        <v>136</v>
      </c>
      <c r="G101" s="100" t="s">
        <v>67</v>
      </c>
      <c r="H101" s="100" t="s">
        <v>123</v>
      </c>
      <c r="I101" s="100" t="s">
        <v>75</v>
      </c>
      <c r="J101" s="101" t="s">
        <v>76</v>
      </c>
      <c r="K101" s="101"/>
      <c r="L101" s="102">
        <v>3800012</v>
      </c>
      <c r="M101" s="103" t="s">
        <v>51</v>
      </c>
      <c r="N101" s="103" t="s">
        <v>51</v>
      </c>
      <c r="O101" s="103" t="s">
        <v>51</v>
      </c>
      <c r="P101" s="103" t="s">
        <v>51</v>
      </c>
      <c r="Q101" s="103" t="s">
        <v>51</v>
      </c>
      <c r="R101" s="102">
        <v>3800012</v>
      </c>
      <c r="S101" s="142" t="s">
        <v>51</v>
      </c>
    </row>
    <row r="102" spans="1:19" s="6" customFormat="1" ht="11.85" customHeight="1" outlineLevel="1" x14ac:dyDescent="0.25">
      <c r="A102" s="99" t="s">
        <v>73</v>
      </c>
      <c r="B102" s="99"/>
      <c r="C102" s="79"/>
      <c r="D102" s="100" t="s">
        <v>64</v>
      </c>
      <c r="E102" s="100" t="s">
        <v>134</v>
      </c>
      <c r="F102" s="100" t="s">
        <v>136</v>
      </c>
      <c r="G102" s="100" t="s">
        <v>67</v>
      </c>
      <c r="H102" s="100" t="s">
        <v>124</v>
      </c>
      <c r="I102" s="100" t="s">
        <v>75</v>
      </c>
      <c r="J102" s="101" t="s">
        <v>76</v>
      </c>
      <c r="K102" s="101"/>
      <c r="L102" s="102">
        <v>1500000</v>
      </c>
      <c r="M102" s="103" t="s">
        <v>51</v>
      </c>
      <c r="N102" s="103" t="s">
        <v>51</v>
      </c>
      <c r="O102" s="103" t="s">
        <v>51</v>
      </c>
      <c r="P102" s="103" t="s">
        <v>51</v>
      </c>
      <c r="Q102" s="103" t="s">
        <v>51</v>
      </c>
      <c r="R102" s="102">
        <v>1500000</v>
      </c>
      <c r="S102" s="142" t="s">
        <v>51</v>
      </c>
    </row>
    <row r="103" spans="1:19" s="6" customFormat="1" ht="11.85" customHeight="1" outlineLevel="1" x14ac:dyDescent="0.25">
      <c r="A103" s="99" t="s">
        <v>73</v>
      </c>
      <c r="B103" s="99"/>
      <c r="C103" s="79"/>
      <c r="D103" s="100" t="s">
        <v>64</v>
      </c>
      <c r="E103" s="100" t="s">
        <v>134</v>
      </c>
      <c r="F103" s="100" t="s">
        <v>136</v>
      </c>
      <c r="G103" s="100" t="s">
        <v>67</v>
      </c>
      <c r="H103" s="100" t="s">
        <v>125</v>
      </c>
      <c r="I103" s="100" t="s">
        <v>75</v>
      </c>
      <c r="J103" s="101" t="s">
        <v>76</v>
      </c>
      <c r="K103" s="101"/>
      <c r="L103" s="102">
        <v>1233500</v>
      </c>
      <c r="M103" s="103" t="s">
        <v>51</v>
      </c>
      <c r="N103" s="103" t="s">
        <v>51</v>
      </c>
      <c r="O103" s="103" t="s">
        <v>51</v>
      </c>
      <c r="P103" s="103" t="s">
        <v>51</v>
      </c>
      <c r="Q103" s="103" t="s">
        <v>51</v>
      </c>
      <c r="R103" s="102">
        <v>1233500</v>
      </c>
      <c r="S103" s="142" t="s">
        <v>51</v>
      </c>
    </row>
    <row r="104" spans="1:19" s="6" customFormat="1" ht="11.85" customHeight="1" outlineLevel="1" x14ac:dyDescent="0.25">
      <c r="A104" s="99" t="s">
        <v>73</v>
      </c>
      <c r="B104" s="99"/>
      <c r="C104" s="79"/>
      <c r="D104" s="100" t="s">
        <v>64</v>
      </c>
      <c r="E104" s="100" t="s">
        <v>134</v>
      </c>
      <c r="F104" s="100" t="s">
        <v>136</v>
      </c>
      <c r="G104" s="100" t="s">
        <v>67</v>
      </c>
      <c r="H104" s="100" t="s">
        <v>126</v>
      </c>
      <c r="I104" s="100" t="s">
        <v>75</v>
      </c>
      <c r="J104" s="101" t="s">
        <v>76</v>
      </c>
      <c r="K104" s="101"/>
      <c r="L104" s="102">
        <v>3963600</v>
      </c>
      <c r="M104" s="102">
        <v>243000</v>
      </c>
      <c r="N104" s="103" t="s">
        <v>51</v>
      </c>
      <c r="O104" s="103" t="s">
        <v>51</v>
      </c>
      <c r="P104" s="103" t="s">
        <v>51</v>
      </c>
      <c r="Q104" s="103" t="s">
        <v>51</v>
      </c>
      <c r="R104" s="102">
        <v>3963600</v>
      </c>
      <c r="S104" s="177">
        <v>243000</v>
      </c>
    </row>
    <row r="105" spans="1:19" s="6" customFormat="1" ht="22.35" customHeight="1" outlineLevel="1" x14ac:dyDescent="0.25">
      <c r="A105" s="99" t="s">
        <v>85</v>
      </c>
      <c r="B105" s="99"/>
      <c r="C105" s="79"/>
      <c r="D105" s="100" t="s">
        <v>64</v>
      </c>
      <c r="E105" s="100" t="s">
        <v>137</v>
      </c>
      <c r="F105" s="100" t="s">
        <v>138</v>
      </c>
      <c r="G105" s="100" t="s">
        <v>67</v>
      </c>
      <c r="H105" s="100" t="s">
        <v>123</v>
      </c>
      <c r="I105" s="100" t="s">
        <v>139</v>
      </c>
      <c r="J105" s="101" t="s">
        <v>86</v>
      </c>
      <c r="K105" s="101"/>
      <c r="L105" s="102">
        <v>9500000</v>
      </c>
      <c r="M105" s="103" t="s">
        <v>51</v>
      </c>
      <c r="N105" s="103" t="s">
        <v>51</v>
      </c>
      <c r="O105" s="103" t="s">
        <v>51</v>
      </c>
      <c r="P105" s="103" t="s">
        <v>51</v>
      </c>
      <c r="Q105" s="103" t="s">
        <v>51</v>
      </c>
      <c r="R105" s="102">
        <v>9500000</v>
      </c>
      <c r="S105" s="142" t="s">
        <v>51</v>
      </c>
    </row>
    <row r="106" spans="1:19" s="6" customFormat="1" ht="22.35" customHeight="1" outlineLevel="1" x14ac:dyDescent="0.25">
      <c r="A106" s="99" t="s">
        <v>83</v>
      </c>
      <c r="B106" s="99"/>
      <c r="C106" s="79"/>
      <c r="D106" s="100" t="s">
        <v>64</v>
      </c>
      <c r="E106" s="100" t="s">
        <v>137</v>
      </c>
      <c r="F106" s="100" t="s">
        <v>138</v>
      </c>
      <c r="G106" s="100" t="s">
        <v>67</v>
      </c>
      <c r="H106" s="100" t="s">
        <v>124</v>
      </c>
      <c r="I106" s="100" t="s">
        <v>140</v>
      </c>
      <c r="J106" s="101" t="s">
        <v>84</v>
      </c>
      <c r="K106" s="101"/>
      <c r="L106" s="102">
        <v>6130000</v>
      </c>
      <c r="M106" s="102">
        <v>1430000</v>
      </c>
      <c r="N106" s="103" t="s">
        <v>51</v>
      </c>
      <c r="O106" s="103" t="s">
        <v>51</v>
      </c>
      <c r="P106" s="103" t="s">
        <v>51</v>
      </c>
      <c r="Q106" s="103" t="s">
        <v>51</v>
      </c>
      <c r="R106" s="102">
        <v>6130000</v>
      </c>
      <c r="S106" s="177">
        <v>1430000</v>
      </c>
    </row>
    <row r="107" spans="1:19" s="6" customFormat="1" ht="22.35" customHeight="1" outlineLevel="1" x14ac:dyDescent="0.25">
      <c r="A107" s="99" t="s">
        <v>83</v>
      </c>
      <c r="B107" s="99"/>
      <c r="C107" s="79"/>
      <c r="D107" s="100" t="s">
        <v>64</v>
      </c>
      <c r="E107" s="100" t="s">
        <v>137</v>
      </c>
      <c r="F107" s="100" t="s">
        <v>138</v>
      </c>
      <c r="G107" s="100" t="s">
        <v>67</v>
      </c>
      <c r="H107" s="100" t="s">
        <v>124</v>
      </c>
      <c r="I107" s="100" t="s">
        <v>75</v>
      </c>
      <c r="J107" s="101" t="s">
        <v>84</v>
      </c>
      <c r="K107" s="101"/>
      <c r="L107" s="102">
        <v>450000</v>
      </c>
      <c r="M107" s="103" t="s">
        <v>51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102">
        <v>450000</v>
      </c>
      <c r="S107" s="142" t="s">
        <v>51</v>
      </c>
    </row>
    <row r="108" spans="1:19" s="6" customFormat="1" ht="11.85" customHeight="1" outlineLevel="1" x14ac:dyDescent="0.25">
      <c r="A108" s="99" t="s">
        <v>73</v>
      </c>
      <c r="B108" s="99"/>
      <c r="C108" s="79"/>
      <c r="D108" s="100" t="s">
        <v>64</v>
      </c>
      <c r="E108" s="100" t="s">
        <v>137</v>
      </c>
      <c r="F108" s="100" t="s">
        <v>138</v>
      </c>
      <c r="G108" s="100" t="s">
        <v>67</v>
      </c>
      <c r="H108" s="100" t="s">
        <v>124</v>
      </c>
      <c r="I108" s="100" t="s">
        <v>75</v>
      </c>
      <c r="J108" s="101" t="s">
        <v>76</v>
      </c>
      <c r="K108" s="101"/>
      <c r="L108" s="102">
        <v>1850000</v>
      </c>
      <c r="M108" s="103" t="s">
        <v>51</v>
      </c>
      <c r="N108" s="103" t="s">
        <v>51</v>
      </c>
      <c r="O108" s="103" t="s">
        <v>51</v>
      </c>
      <c r="P108" s="103" t="s">
        <v>51</v>
      </c>
      <c r="Q108" s="103" t="s">
        <v>51</v>
      </c>
      <c r="R108" s="102">
        <v>1850000</v>
      </c>
      <c r="S108" s="142" t="s">
        <v>51</v>
      </c>
    </row>
    <row r="109" spans="1:19" s="6" customFormat="1" ht="22.35" customHeight="1" outlineLevel="1" x14ac:dyDescent="0.25">
      <c r="A109" s="99" t="s">
        <v>85</v>
      </c>
      <c r="B109" s="99"/>
      <c r="C109" s="79"/>
      <c r="D109" s="100" t="s">
        <v>64</v>
      </c>
      <c r="E109" s="100" t="s">
        <v>137</v>
      </c>
      <c r="F109" s="100" t="s">
        <v>138</v>
      </c>
      <c r="G109" s="100" t="s">
        <v>67</v>
      </c>
      <c r="H109" s="100" t="s">
        <v>124</v>
      </c>
      <c r="I109" s="100" t="s">
        <v>75</v>
      </c>
      <c r="J109" s="101" t="s">
        <v>86</v>
      </c>
      <c r="K109" s="101"/>
      <c r="L109" s="102">
        <v>550000</v>
      </c>
      <c r="M109" s="103" t="s">
        <v>51</v>
      </c>
      <c r="N109" s="103" t="s">
        <v>51</v>
      </c>
      <c r="O109" s="103" t="s">
        <v>51</v>
      </c>
      <c r="P109" s="103" t="s">
        <v>51</v>
      </c>
      <c r="Q109" s="103" t="s">
        <v>51</v>
      </c>
      <c r="R109" s="102">
        <v>550000</v>
      </c>
      <c r="S109" s="142" t="s">
        <v>51</v>
      </c>
    </row>
    <row r="110" spans="1:19" s="6" customFormat="1" ht="22.35" customHeight="1" outlineLevel="1" x14ac:dyDescent="0.25">
      <c r="A110" s="99" t="s">
        <v>83</v>
      </c>
      <c r="B110" s="99"/>
      <c r="C110" s="79"/>
      <c r="D110" s="100" t="s">
        <v>64</v>
      </c>
      <c r="E110" s="100" t="s">
        <v>137</v>
      </c>
      <c r="F110" s="100" t="s">
        <v>138</v>
      </c>
      <c r="G110" s="100" t="s">
        <v>67</v>
      </c>
      <c r="H110" s="100" t="s">
        <v>125</v>
      </c>
      <c r="I110" s="100" t="s">
        <v>140</v>
      </c>
      <c r="J110" s="101" t="s">
        <v>84</v>
      </c>
      <c r="K110" s="101"/>
      <c r="L110" s="102">
        <v>1000000</v>
      </c>
      <c r="M110" s="103" t="s">
        <v>51</v>
      </c>
      <c r="N110" s="103" t="s">
        <v>51</v>
      </c>
      <c r="O110" s="103" t="s">
        <v>51</v>
      </c>
      <c r="P110" s="103" t="s">
        <v>51</v>
      </c>
      <c r="Q110" s="103" t="s">
        <v>51</v>
      </c>
      <c r="R110" s="102">
        <v>1000000</v>
      </c>
      <c r="S110" s="142" t="s">
        <v>51</v>
      </c>
    </row>
    <row r="111" spans="1:19" s="6" customFormat="1" ht="22.35" customHeight="1" outlineLevel="1" x14ac:dyDescent="0.25">
      <c r="A111" s="99" t="s">
        <v>83</v>
      </c>
      <c r="B111" s="99"/>
      <c r="C111" s="79"/>
      <c r="D111" s="100" t="s">
        <v>64</v>
      </c>
      <c r="E111" s="100" t="s">
        <v>137</v>
      </c>
      <c r="F111" s="100" t="s">
        <v>138</v>
      </c>
      <c r="G111" s="100" t="s">
        <v>67</v>
      </c>
      <c r="H111" s="100" t="s">
        <v>125</v>
      </c>
      <c r="I111" s="100" t="s">
        <v>75</v>
      </c>
      <c r="J111" s="101" t="s">
        <v>84</v>
      </c>
      <c r="K111" s="101"/>
      <c r="L111" s="102">
        <v>1000000</v>
      </c>
      <c r="M111" s="103" t="s">
        <v>51</v>
      </c>
      <c r="N111" s="103" t="s">
        <v>51</v>
      </c>
      <c r="O111" s="103" t="s">
        <v>51</v>
      </c>
      <c r="P111" s="103" t="s">
        <v>51</v>
      </c>
      <c r="Q111" s="103" t="s">
        <v>51</v>
      </c>
      <c r="R111" s="102">
        <v>1000000</v>
      </c>
      <c r="S111" s="142" t="s">
        <v>51</v>
      </c>
    </row>
    <row r="112" spans="1:19" s="6" customFormat="1" ht="11.85" customHeight="1" outlineLevel="1" x14ac:dyDescent="0.25">
      <c r="A112" s="99" t="s">
        <v>73</v>
      </c>
      <c r="B112" s="99"/>
      <c r="C112" s="79"/>
      <c r="D112" s="100" t="s">
        <v>64</v>
      </c>
      <c r="E112" s="100" t="s">
        <v>137</v>
      </c>
      <c r="F112" s="100" t="s">
        <v>138</v>
      </c>
      <c r="G112" s="100" t="s">
        <v>67</v>
      </c>
      <c r="H112" s="100" t="s">
        <v>125</v>
      </c>
      <c r="I112" s="100" t="s">
        <v>75</v>
      </c>
      <c r="J112" s="101" t="s">
        <v>76</v>
      </c>
      <c r="K112" s="101"/>
      <c r="L112" s="102">
        <v>3400000</v>
      </c>
      <c r="M112" s="103" t="s">
        <v>51</v>
      </c>
      <c r="N112" s="103" t="s">
        <v>51</v>
      </c>
      <c r="O112" s="103" t="s">
        <v>51</v>
      </c>
      <c r="P112" s="103" t="s">
        <v>51</v>
      </c>
      <c r="Q112" s="103" t="s">
        <v>51</v>
      </c>
      <c r="R112" s="102">
        <v>3400000</v>
      </c>
      <c r="S112" s="142" t="s">
        <v>51</v>
      </c>
    </row>
    <row r="113" spans="1:19" s="6" customFormat="1" ht="22.35" customHeight="1" outlineLevel="1" x14ac:dyDescent="0.25">
      <c r="A113" s="99" t="s">
        <v>85</v>
      </c>
      <c r="B113" s="99"/>
      <c r="C113" s="79"/>
      <c r="D113" s="100" t="s">
        <v>64</v>
      </c>
      <c r="E113" s="100" t="s">
        <v>137</v>
      </c>
      <c r="F113" s="100" t="s">
        <v>138</v>
      </c>
      <c r="G113" s="100" t="s">
        <v>67</v>
      </c>
      <c r="H113" s="100" t="s">
        <v>125</v>
      </c>
      <c r="I113" s="100" t="s">
        <v>75</v>
      </c>
      <c r="J113" s="101" t="s">
        <v>86</v>
      </c>
      <c r="K113" s="101"/>
      <c r="L113" s="102">
        <v>300000</v>
      </c>
      <c r="M113" s="103" t="s">
        <v>51</v>
      </c>
      <c r="N113" s="103" t="s">
        <v>51</v>
      </c>
      <c r="O113" s="103" t="s">
        <v>51</v>
      </c>
      <c r="P113" s="103" t="s">
        <v>51</v>
      </c>
      <c r="Q113" s="103" t="s">
        <v>51</v>
      </c>
      <c r="R113" s="102">
        <v>300000</v>
      </c>
      <c r="S113" s="142" t="s">
        <v>51</v>
      </c>
    </row>
    <row r="114" spans="1:19" s="6" customFormat="1" ht="22.35" customHeight="1" outlineLevel="1" x14ac:dyDescent="0.25">
      <c r="A114" s="99" t="s">
        <v>85</v>
      </c>
      <c r="B114" s="99"/>
      <c r="C114" s="79"/>
      <c r="D114" s="100" t="s">
        <v>64</v>
      </c>
      <c r="E114" s="100" t="s">
        <v>137</v>
      </c>
      <c r="F114" s="100" t="s">
        <v>138</v>
      </c>
      <c r="G114" s="100" t="s">
        <v>67</v>
      </c>
      <c r="H114" s="100" t="s">
        <v>125</v>
      </c>
      <c r="I114" s="100" t="s">
        <v>139</v>
      </c>
      <c r="J114" s="101" t="s">
        <v>86</v>
      </c>
      <c r="K114" s="101"/>
      <c r="L114" s="102">
        <v>6000000</v>
      </c>
      <c r="M114" s="103" t="s">
        <v>51</v>
      </c>
      <c r="N114" s="103" t="s">
        <v>51</v>
      </c>
      <c r="O114" s="103" t="s">
        <v>51</v>
      </c>
      <c r="P114" s="103" t="s">
        <v>51</v>
      </c>
      <c r="Q114" s="103" t="s">
        <v>51</v>
      </c>
      <c r="R114" s="102">
        <v>6000000</v>
      </c>
      <c r="S114" s="142" t="s">
        <v>51</v>
      </c>
    </row>
    <row r="115" spans="1:19" s="6" customFormat="1" ht="11.85" customHeight="1" outlineLevel="1" x14ac:dyDescent="0.25">
      <c r="A115" s="99" t="s">
        <v>87</v>
      </c>
      <c r="B115" s="99"/>
      <c r="C115" s="79"/>
      <c r="D115" s="100" t="s">
        <v>64</v>
      </c>
      <c r="E115" s="100" t="s">
        <v>141</v>
      </c>
      <c r="F115" s="100" t="s">
        <v>142</v>
      </c>
      <c r="G115" s="100" t="s">
        <v>67</v>
      </c>
      <c r="H115" s="100" t="s">
        <v>123</v>
      </c>
      <c r="I115" s="100" t="s">
        <v>75</v>
      </c>
      <c r="J115" s="101" t="s">
        <v>88</v>
      </c>
      <c r="K115" s="101"/>
      <c r="L115" s="102">
        <v>1750020</v>
      </c>
      <c r="M115" s="102">
        <v>700000</v>
      </c>
      <c r="N115" s="103" t="s">
        <v>51</v>
      </c>
      <c r="O115" s="103" t="s">
        <v>51</v>
      </c>
      <c r="P115" s="103" t="s">
        <v>51</v>
      </c>
      <c r="Q115" s="103" t="s">
        <v>51</v>
      </c>
      <c r="R115" s="102">
        <v>1750020</v>
      </c>
      <c r="S115" s="177">
        <v>700000</v>
      </c>
    </row>
    <row r="116" spans="1:19" s="6" customFormat="1" ht="22.35" customHeight="1" outlineLevel="1" x14ac:dyDescent="0.25">
      <c r="A116" s="99" t="s">
        <v>83</v>
      </c>
      <c r="B116" s="99"/>
      <c r="C116" s="79"/>
      <c r="D116" s="100" t="s">
        <v>64</v>
      </c>
      <c r="E116" s="100" t="s">
        <v>141</v>
      </c>
      <c r="F116" s="100" t="s">
        <v>142</v>
      </c>
      <c r="G116" s="100" t="s">
        <v>67</v>
      </c>
      <c r="H116" s="100" t="s">
        <v>124</v>
      </c>
      <c r="I116" s="100" t="s">
        <v>75</v>
      </c>
      <c r="J116" s="101" t="s">
        <v>84</v>
      </c>
      <c r="K116" s="101"/>
      <c r="L116" s="102">
        <v>1400020</v>
      </c>
      <c r="M116" s="102">
        <v>350000</v>
      </c>
      <c r="N116" s="103" t="s">
        <v>51</v>
      </c>
      <c r="O116" s="103" t="s">
        <v>51</v>
      </c>
      <c r="P116" s="103" t="s">
        <v>51</v>
      </c>
      <c r="Q116" s="103" t="s">
        <v>51</v>
      </c>
      <c r="R116" s="102">
        <v>1400020</v>
      </c>
      <c r="S116" s="177">
        <v>350000</v>
      </c>
    </row>
    <row r="117" spans="1:19" s="6" customFormat="1" ht="22.35" customHeight="1" outlineLevel="1" x14ac:dyDescent="0.25">
      <c r="A117" s="99" t="s">
        <v>83</v>
      </c>
      <c r="B117" s="99"/>
      <c r="C117" s="79"/>
      <c r="D117" s="100" t="s">
        <v>64</v>
      </c>
      <c r="E117" s="100" t="s">
        <v>141</v>
      </c>
      <c r="F117" s="100" t="s">
        <v>142</v>
      </c>
      <c r="G117" s="100" t="s">
        <v>67</v>
      </c>
      <c r="H117" s="100" t="s">
        <v>125</v>
      </c>
      <c r="I117" s="100" t="s">
        <v>75</v>
      </c>
      <c r="J117" s="101" t="s">
        <v>84</v>
      </c>
      <c r="K117" s="101"/>
      <c r="L117" s="102">
        <v>2560000</v>
      </c>
      <c r="M117" s="103" t="s">
        <v>51</v>
      </c>
      <c r="N117" s="103" t="s">
        <v>51</v>
      </c>
      <c r="O117" s="103" t="s">
        <v>51</v>
      </c>
      <c r="P117" s="103" t="s">
        <v>51</v>
      </c>
      <c r="Q117" s="103" t="s">
        <v>51</v>
      </c>
      <c r="R117" s="102">
        <v>2560000</v>
      </c>
      <c r="S117" s="142" t="s">
        <v>51</v>
      </c>
    </row>
    <row r="118" spans="1:19" s="6" customFormat="1" ht="22.35" customHeight="1" outlineLevel="1" x14ac:dyDescent="0.25">
      <c r="A118" s="99" t="s">
        <v>83</v>
      </c>
      <c r="B118" s="99"/>
      <c r="C118" s="79"/>
      <c r="D118" s="100" t="s">
        <v>64</v>
      </c>
      <c r="E118" s="100" t="s">
        <v>141</v>
      </c>
      <c r="F118" s="100" t="s">
        <v>143</v>
      </c>
      <c r="G118" s="100" t="s">
        <v>67</v>
      </c>
      <c r="H118" s="100" t="s">
        <v>123</v>
      </c>
      <c r="I118" s="100" t="s">
        <v>75</v>
      </c>
      <c r="J118" s="101" t="s">
        <v>84</v>
      </c>
      <c r="K118" s="101"/>
      <c r="L118" s="102">
        <v>7050000</v>
      </c>
      <c r="M118" s="103" t="s">
        <v>51</v>
      </c>
      <c r="N118" s="103" t="s">
        <v>51</v>
      </c>
      <c r="O118" s="103" t="s">
        <v>51</v>
      </c>
      <c r="P118" s="103" t="s">
        <v>51</v>
      </c>
      <c r="Q118" s="103" t="s">
        <v>51</v>
      </c>
      <c r="R118" s="102">
        <v>7050000</v>
      </c>
      <c r="S118" s="142" t="s">
        <v>51</v>
      </c>
    </row>
    <row r="119" spans="1:19" s="6" customFormat="1" ht="22.35" customHeight="1" outlineLevel="1" x14ac:dyDescent="0.25">
      <c r="A119" s="99" t="s">
        <v>85</v>
      </c>
      <c r="B119" s="99"/>
      <c r="C119" s="79"/>
      <c r="D119" s="100" t="s">
        <v>64</v>
      </c>
      <c r="E119" s="100" t="s">
        <v>141</v>
      </c>
      <c r="F119" s="100" t="s">
        <v>143</v>
      </c>
      <c r="G119" s="100" t="s">
        <v>67</v>
      </c>
      <c r="H119" s="100" t="s">
        <v>123</v>
      </c>
      <c r="I119" s="100" t="s">
        <v>139</v>
      </c>
      <c r="J119" s="101" t="s">
        <v>86</v>
      </c>
      <c r="K119" s="101"/>
      <c r="L119" s="102">
        <v>500000</v>
      </c>
      <c r="M119" s="103" t="s">
        <v>51</v>
      </c>
      <c r="N119" s="103" t="s">
        <v>51</v>
      </c>
      <c r="O119" s="103" t="s">
        <v>51</v>
      </c>
      <c r="P119" s="103" t="s">
        <v>51</v>
      </c>
      <c r="Q119" s="103" t="s">
        <v>51</v>
      </c>
      <c r="R119" s="102">
        <v>500000</v>
      </c>
      <c r="S119" s="142" t="s">
        <v>51</v>
      </c>
    </row>
    <row r="120" spans="1:19" s="6" customFormat="1" ht="22.35" customHeight="1" outlineLevel="1" x14ac:dyDescent="0.25">
      <c r="A120" s="99" t="s">
        <v>83</v>
      </c>
      <c r="B120" s="99"/>
      <c r="C120" s="79"/>
      <c r="D120" s="100" t="s">
        <v>64</v>
      </c>
      <c r="E120" s="100" t="s">
        <v>141</v>
      </c>
      <c r="F120" s="100" t="s">
        <v>143</v>
      </c>
      <c r="G120" s="100" t="s">
        <v>67</v>
      </c>
      <c r="H120" s="100" t="s">
        <v>124</v>
      </c>
      <c r="I120" s="100" t="s">
        <v>75</v>
      </c>
      <c r="J120" s="101" t="s">
        <v>84</v>
      </c>
      <c r="K120" s="101"/>
      <c r="L120" s="102">
        <v>4250000</v>
      </c>
      <c r="M120" s="102">
        <v>1250800</v>
      </c>
      <c r="N120" s="103" t="s">
        <v>51</v>
      </c>
      <c r="O120" s="103" t="s">
        <v>51</v>
      </c>
      <c r="P120" s="103" t="s">
        <v>51</v>
      </c>
      <c r="Q120" s="103" t="s">
        <v>51</v>
      </c>
      <c r="R120" s="102">
        <v>4250000</v>
      </c>
      <c r="S120" s="177">
        <v>1250800</v>
      </c>
    </row>
    <row r="121" spans="1:19" s="6" customFormat="1" ht="11.85" customHeight="1" outlineLevel="1" x14ac:dyDescent="0.25">
      <c r="A121" s="99" t="s">
        <v>73</v>
      </c>
      <c r="B121" s="99"/>
      <c r="C121" s="79"/>
      <c r="D121" s="100" t="s">
        <v>64</v>
      </c>
      <c r="E121" s="100" t="s">
        <v>141</v>
      </c>
      <c r="F121" s="100" t="s">
        <v>143</v>
      </c>
      <c r="G121" s="100" t="s">
        <v>67</v>
      </c>
      <c r="H121" s="100" t="s">
        <v>124</v>
      </c>
      <c r="I121" s="100" t="s">
        <v>75</v>
      </c>
      <c r="J121" s="101" t="s">
        <v>76</v>
      </c>
      <c r="K121" s="101"/>
      <c r="L121" s="102">
        <v>100000</v>
      </c>
      <c r="M121" s="103" t="s">
        <v>51</v>
      </c>
      <c r="N121" s="103" t="s">
        <v>51</v>
      </c>
      <c r="O121" s="103" t="s">
        <v>51</v>
      </c>
      <c r="P121" s="103" t="s">
        <v>51</v>
      </c>
      <c r="Q121" s="103" t="s">
        <v>51</v>
      </c>
      <c r="R121" s="102">
        <v>100000</v>
      </c>
      <c r="S121" s="142" t="s">
        <v>51</v>
      </c>
    </row>
    <row r="122" spans="1:19" s="6" customFormat="1" ht="11.85" customHeight="1" outlineLevel="1" x14ac:dyDescent="0.25">
      <c r="A122" s="99" t="s">
        <v>73</v>
      </c>
      <c r="B122" s="99"/>
      <c r="C122" s="79"/>
      <c r="D122" s="100" t="s">
        <v>64</v>
      </c>
      <c r="E122" s="100" t="s">
        <v>144</v>
      </c>
      <c r="F122" s="100" t="s">
        <v>145</v>
      </c>
      <c r="G122" s="100" t="s">
        <v>67</v>
      </c>
      <c r="H122" s="100" t="s">
        <v>123</v>
      </c>
      <c r="I122" s="100" t="s">
        <v>75</v>
      </c>
      <c r="J122" s="101" t="s">
        <v>76</v>
      </c>
      <c r="K122" s="101"/>
      <c r="L122" s="102">
        <v>560000</v>
      </c>
      <c r="M122" s="103" t="s">
        <v>51</v>
      </c>
      <c r="N122" s="103" t="s">
        <v>51</v>
      </c>
      <c r="O122" s="103" t="s">
        <v>51</v>
      </c>
      <c r="P122" s="103" t="s">
        <v>51</v>
      </c>
      <c r="Q122" s="103" t="s">
        <v>51</v>
      </c>
      <c r="R122" s="102">
        <v>560000</v>
      </c>
      <c r="S122" s="142" t="s">
        <v>51</v>
      </c>
    </row>
    <row r="123" spans="1:19" s="6" customFormat="1" ht="11.85" customHeight="1" outlineLevel="1" x14ac:dyDescent="0.25">
      <c r="A123" s="99" t="s">
        <v>146</v>
      </c>
      <c r="B123" s="99"/>
      <c r="C123" s="79"/>
      <c r="D123" s="100" t="s">
        <v>64</v>
      </c>
      <c r="E123" s="100" t="s">
        <v>144</v>
      </c>
      <c r="F123" s="100" t="s">
        <v>145</v>
      </c>
      <c r="G123" s="100" t="s">
        <v>67</v>
      </c>
      <c r="H123" s="100" t="s">
        <v>124</v>
      </c>
      <c r="I123" s="100" t="s">
        <v>75</v>
      </c>
      <c r="J123" s="101" t="s">
        <v>147</v>
      </c>
      <c r="K123" s="101"/>
      <c r="L123" s="102">
        <v>18000</v>
      </c>
      <c r="M123" s="102">
        <v>9000</v>
      </c>
      <c r="N123" s="103" t="s">
        <v>51</v>
      </c>
      <c r="O123" s="103" t="s">
        <v>51</v>
      </c>
      <c r="P123" s="103" t="s">
        <v>51</v>
      </c>
      <c r="Q123" s="103" t="s">
        <v>51</v>
      </c>
      <c r="R123" s="102">
        <v>18000</v>
      </c>
      <c r="S123" s="177">
        <v>9000</v>
      </c>
    </row>
    <row r="124" spans="1:19" s="6" customFormat="1" ht="11.85" customHeight="1" outlineLevel="1" x14ac:dyDescent="0.25">
      <c r="A124" s="99" t="s">
        <v>73</v>
      </c>
      <c r="B124" s="99"/>
      <c r="C124" s="79"/>
      <c r="D124" s="100" t="s">
        <v>64</v>
      </c>
      <c r="E124" s="100" t="s">
        <v>144</v>
      </c>
      <c r="F124" s="100" t="s">
        <v>145</v>
      </c>
      <c r="G124" s="100" t="s">
        <v>67</v>
      </c>
      <c r="H124" s="100" t="s">
        <v>124</v>
      </c>
      <c r="I124" s="100" t="s">
        <v>75</v>
      </c>
      <c r="J124" s="101" t="s">
        <v>76</v>
      </c>
      <c r="K124" s="101"/>
      <c r="L124" s="102">
        <v>33000</v>
      </c>
      <c r="M124" s="102">
        <v>10000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102">
        <v>33000</v>
      </c>
      <c r="S124" s="177">
        <v>10000</v>
      </c>
    </row>
    <row r="125" spans="1:19" s="6" customFormat="1" ht="11.85" customHeight="1" outlineLevel="1" x14ac:dyDescent="0.25">
      <c r="A125" s="99" t="s">
        <v>73</v>
      </c>
      <c r="B125" s="99"/>
      <c r="C125" s="79"/>
      <c r="D125" s="100" t="s">
        <v>64</v>
      </c>
      <c r="E125" s="100" t="s">
        <v>144</v>
      </c>
      <c r="F125" s="100" t="s">
        <v>145</v>
      </c>
      <c r="G125" s="100" t="s">
        <v>67</v>
      </c>
      <c r="H125" s="100" t="s">
        <v>125</v>
      </c>
      <c r="I125" s="100" t="s">
        <v>75</v>
      </c>
      <c r="J125" s="101" t="s">
        <v>76</v>
      </c>
      <c r="K125" s="101"/>
      <c r="L125" s="102">
        <v>220000</v>
      </c>
      <c r="M125" s="102">
        <v>60000</v>
      </c>
      <c r="N125" s="103" t="s">
        <v>51</v>
      </c>
      <c r="O125" s="103" t="s">
        <v>51</v>
      </c>
      <c r="P125" s="103" t="s">
        <v>51</v>
      </c>
      <c r="Q125" s="103" t="s">
        <v>51</v>
      </c>
      <c r="R125" s="102">
        <v>220000</v>
      </c>
      <c r="S125" s="177">
        <v>60000</v>
      </c>
    </row>
    <row r="126" spans="1:19" s="6" customFormat="1" ht="32.85" customHeight="1" outlineLevel="1" x14ac:dyDescent="0.25">
      <c r="A126" s="99" t="s">
        <v>148</v>
      </c>
      <c r="B126" s="99"/>
      <c r="C126" s="79"/>
      <c r="D126" s="100" t="s">
        <v>64</v>
      </c>
      <c r="E126" s="100" t="s">
        <v>149</v>
      </c>
      <c r="F126" s="100" t="s">
        <v>150</v>
      </c>
      <c r="G126" s="100" t="s">
        <v>67</v>
      </c>
      <c r="H126" s="100" t="s">
        <v>123</v>
      </c>
      <c r="I126" s="100" t="s">
        <v>151</v>
      </c>
      <c r="J126" s="101" t="s">
        <v>152</v>
      </c>
      <c r="K126" s="101"/>
      <c r="L126" s="102">
        <v>1495000</v>
      </c>
      <c r="M126" s="102">
        <v>130000</v>
      </c>
      <c r="N126" s="102">
        <v>130000</v>
      </c>
      <c r="O126" s="103" t="s">
        <v>51</v>
      </c>
      <c r="P126" s="103" t="s">
        <v>51</v>
      </c>
      <c r="Q126" s="102">
        <v>130000</v>
      </c>
      <c r="R126" s="102">
        <v>1365000</v>
      </c>
      <c r="S126" s="142" t="s">
        <v>51</v>
      </c>
    </row>
    <row r="127" spans="1:19" s="6" customFormat="1" ht="32.85" customHeight="1" outlineLevel="1" x14ac:dyDescent="0.25">
      <c r="A127" s="99" t="s">
        <v>148</v>
      </c>
      <c r="B127" s="99"/>
      <c r="C127" s="79"/>
      <c r="D127" s="100" t="s">
        <v>64</v>
      </c>
      <c r="E127" s="100" t="s">
        <v>149</v>
      </c>
      <c r="F127" s="100" t="s">
        <v>150</v>
      </c>
      <c r="G127" s="100" t="s">
        <v>67</v>
      </c>
      <c r="H127" s="100" t="s">
        <v>124</v>
      </c>
      <c r="I127" s="100" t="s">
        <v>151</v>
      </c>
      <c r="J127" s="101" t="s">
        <v>152</v>
      </c>
      <c r="K127" s="101"/>
      <c r="L127" s="102">
        <v>300000</v>
      </c>
      <c r="M127" s="103" t="s">
        <v>51</v>
      </c>
      <c r="N127" s="103" t="s">
        <v>51</v>
      </c>
      <c r="O127" s="103" t="s">
        <v>51</v>
      </c>
      <c r="P127" s="103" t="s">
        <v>51</v>
      </c>
      <c r="Q127" s="103" t="s">
        <v>51</v>
      </c>
      <c r="R127" s="102">
        <v>300000</v>
      </c>
      <c r="S127" s="142" t="s">
        <v>51</v>
      </c>
    </row>
    <row r="128" spans="1:19" s="6" customFormat="1" ht="32.85" customHeight="1" outlineLevel="1" x14ac:dyDescent="0.25">
      <c r="A128" s="99" t="s">
        <v>148</v>
      </c>
      <c r="B128" s="99"/>
      <c r="C128" s="79"/>
      <c r="D128" s="100" t="s">
        <v>64</v>
      </c>
      <c r="E128" s="100" t="s">
        <v>149</v>
      </c>
      <c r="F128" s="100" t="s">
        <v>150</v>
      </c>
      <c r="G128" s="100" t="s">
        <v>67</v>
      </c>
      <c r="H128" s="100" t="s">
        <v>125</v>
      </c>
      <c r="I128" s="100" t="s">
        <v>151</v>
      </c>
      <c r="J128" s="101" t="s">
        <v>152</v>
      </c>
      <c r="K128" s="101"/>
      <c r="L128" s="102">
        <v>6801006</v>
      </c>
      <c r="M128" s="102">
        <v>1668822</v>
      </c>
      <c r="N128" s="102">
        <v>548466</v>
      </c>
      <c r="O128" s="103" t="s">
        <v>51</v>
      </c>
      <c r="P128" s="103" t="s">
        <v>51</v>
      </c>
      <c r="Q128" s="102">
        <v>548466</v>
      </c>
      <c r="R128" s="102">
        <v>6252540</v>
      </c>
      <c r="S128" s="177">
        <v>1120356</v>
      </c>
    </row>
    <row r="129" spans="1:19" s="6" customFormat="1" ht="32.85" customHeight="1" outlineLevel="1" x14ac:dyDescent="0.25">
      <c r="A129" s="99" t="s">
        <v>153</v>
      </c>
      <c r="B129" s="99"/>
      <c r="C129" s="79"/>
      <c r="D129" s="100" t="s">
        <v>64</v>
      </c>
      <c r="E129" s="100" t="s">
        <v>154</v>
      </c>
      <c r="F129" s="100" t="s">
        <v>114</v>
      </c>
      <c r="G129" s="100" t="s">
        <v>67</v>
      </c>
      <c r="H129" s="100" t="s">
        <v>155</v>
      </c>
      <c r="I129" s="100" t="s">
        <v>156</v>
      </c>
      <c r="J129" s="101" t="s">
        <v>157</v>
      </c>
      <c r="K129" s="101"/>
      <c r="L129" s="102">
        <v>801100</v>
      </c>
      <c r="M129" s="102">
        <v>200275</v>
      </c>
      <c r="N129" s="103" t="s">
        <v>51</v>
      </c>
      <c r="O129" s="103" t="s">
        <v>51</v>
      </c>
      <c r="P129" s="103" t="s">
        <v>51</v>
      </c>
      <c r="Q129" s="103" t="s">
        <v>51</v>
      </c>
      <c r="R129" s="102">
        <v>801100</v>
      </c>
      <c r="S129" s="177">
        <v>200275</v>
      </c>
    </row>
    <row r="130" spans="1:19" s="6" customFormat="1" ht="11.85" customHeight="1" outlineLevel="1" x14ac:dyDescent="0.25">
      <c r="A130" s="99" t="s">
        <v>96</v>
      </c>
      <c r="B130" s="99"/>
      <c r="C130" s="79"/>
      <c r="D130" s="100" t="s">
        <v>64</v>
      </c>
      <c r="E130" s="100" t="s">
        <v>158</v>
      </c>
      <c r="F130" s="100" t="s">
        <v>159</v>
      </c>
      <c r="G130" s="100" t="s">
        <v>67</v>
      </c>
      <c r="H130" s="100" t="s">
        <v>123</v>
      </c>
      <c r="I130" s="100" t="s">
        <v>75</v>
      </c>
      <c r="J130" s="101" t="s">
        <v>98</v>
      </c>
      <c r="K130" s="101"/>
      <c r="L130" s="102">
        <v>290000</v>
      </c>
      <c r="M130" s="103" t="s">
        <v>51</v>
      </c>
      <c r="N130" s="103" t="s">
        <v>51</v>
      </c>
      <c r="O130" s="103" t="s">
        <v>51</v>
      </c>
      <c r="P130" s="103" t="s">
        <v>51</v>
      </c>
      <c r="Q130" s="103" t="s">
        <v>51</v>
      </c>
      <c r="R130" s="102">
        <v>290000</v>
      </c>
      <c r="S130" s="142" t="s">
        <v>51</v>
      </c>
    </row>
    <row r="131" spans="1:19" s="6" customFormat="1" ht="22.35" customHeight="1" outlineLevel="1" x14ac:dyDescent="0.25">
      <c r="A131" s="99" t="s">
        <v>160</v>
      </c>
      <c r="B131" s="99"/>
      <c r="C131" s="79"/>
      <c r="D131" s="100" t="s">
        <v>64</v>
      </c>
      <c r="E131" s="100" t="s">
        <v>158</v>
      </c>
      <c r="F131" s="100" t="s">
        <v>159</v>
      </c>
      <c r="G131" s="100" t="s">
        <v>67</v>
      </c>
      <c r="H131" s="100" t="s">
        <v>124</v>
      </c>
      <c r="I131" s="100" t="s">
        <v>156</v>
      </c>
      <c r="J131" s="101" t="s">
        <v>161</v>
      </c>
      <c r="K131" s="101"/>
      <c r="L131" s="102">
        <v>725000</v>
      </c>
      <c r="M131" s="102">
        <v>190000</v>
      </c>
      <c r="N131" s="102">
        <v>30000</v>
      </c>
      <c r="O131" s="103" t="s">
        <v>51</v>
      </c>
      <c r="P131" s="103" t="s">
        <v>51</v>
      </c>
      <c r="Q131" s="102">
        <v>30000</v>
      </c>
      <c r="R131" s="102">
        <v>695000</v>
      </c>
      <c r="S131" s="177">
        <v>160000</v>
      </c>
    </row>
    <row r="132" spans="1:19" s="6" customFormat="1" ht="22.35" customHeight="1" outlineLevel="1" x14ac:dyDescent="0.25">
      <c r="A132" s="99" t="s">
        <v>160</v>
      </c>
      <c r="B132" s="99"/>
      <c r="C132" s="79"/>
      <c r="D132" s="100" t="s">
        <v>64</v>
      </c>
      <c r="E132" s="100" t="s">
        <v>158</v>
      </c>
      <c r="F132" s="100" t="s">
        <v>159</v>
      </c>
      <c r="G132" s="100" t="s">
        <v>67</v>
      </c>
      <c r="H132" s="100" t="s">
        <v>125</v>
      </c>
      <c r="I132" s="100" t="s">
        <v>156</v>
      </c>
      <c r="J132" s="101" t="s">
        <v>161</v>
      </c>
      <c r="K132" s="101"/>
      <c r="L132" s="102">
        <v>200000</v>
      </c>
      <c r="M132" s="102">
        <v>50000</v>
      </c>
      <c r="N132" s="103" t="s">
        <v>51</v>
      </c>
      <c r="O132" s="103" t="s">
        <v>51</v>
      </c>
      <c r="P132" s="103" t="s">
        <v>51</v>
      </c>
      <c r="Q132" s="103" t="s">
        <v>51</v>
      </c>
      <c r="R132" s="102">
        <v>200000</v>
      </c>
      <c r="S132" s="177">
        <v>50000</v>
      </c>
    </row>
    <row r="133" spans="1:19" s="6" customFormat="1" ht="32.85" customHeight="1" outlineLevel="1" x14ac:dyDescent="0.25">
      <c r="A133" s="99" t="s">
        <v>148</v>
      </c>
      <c r="B133" s="99"/>
      <c r="C133" s="79"/>
      <c r="D133" s="100" t="s">
        <v>64</v>
      </c>
      <c r="E133" s="100" t="s">
        <v>162</v>
      </c>
      <c r="F133" s="100" t="s">
        <v>163</v>
      </c>
      <c r="G133" s="100" t="s">
        <v>67</v>
      </c>
      <c r="H133" s="100" t="s">
        <v>123</v>
      </c>
      <c r="I133" s="100" t="s">
        <v>151</v>
      </c>
      <c r="J133" s="101" t="s">
        <v>152</v>
      </c>
      <c r="K133" s="101"/>
      <c r="L133" s="102">
        <v>195000</v>
      </c>
      <c r="M133" s="102">
        <v>56000</v>
      </c>
      <c r="N133" s="103" t="s">
        <v>51</v>
      </c>
      <c r="O133" s="103" t="s">
        <v>51</v>
      </c>
      <c r="P133" s="103" t="s">
        <v>51</v>
      </c>
      <c r="Q133" s="103" t="s">
        <v>51</v>
      </c>
      <c r="R133" s="102">
        <v>195000</v>
      </c>
      <c r="S133" s="177">
        <v>56000</v>
      </c>
    </row>
    <row r="134" spans="1:19" s="6" customFormat="1" ht="32.85" customHeight="1" outlineLevel="1" x14ac:dyDescent="0.25">
      <c r="A134" s="99" t="s">
        <v>148</v>
      </c>
      <c r="B134" s="99"/>
      <c r="C134" s="79"/>
      <c r="D134" s="100" t="s">
        <v>64</v>
      </c>
      <c r="E134" s="100" t="s">
        <v>162</v>
      </c>
      <c r="F134" s="100" t="s">
        <v>163</v>
      </c>
      <c r="G134" s="100" t="s">
        <v>67</v>
      </c>
      <c r="H134" s="100" t="s">
        <v>124</v>
      </c>
      <c r="I134" s="100" t="s">
        <v>151</v>
      </c>
      <c r="J134" s="101" t="s">
        <v>152</v>
      </c>
      <c r="K134" s="101"/>
      <c r="L134" s="102">
        <v>260000</v>
      </c>
      <c r="M134" s="103" t="s">
        <v>51</v>
      </c>
      <c r="N134" s="103" t="s">
        <v>51</v>
      </c>
      <c r="O134" s="103" t="s">
        <v>51</v>
      </c>
      <c r="P134" s="103" t="s">
        <v>51</v>
      </c>
      <c r="Q134" s="103" t="s">
        <v>51</v>
      </c>
      <c r="R134" s="102">
        <v>260000</v>
      </c>
      <c r="S134" s="142" t="s">
        <v>51</v>
      </c>
    </row>
    <row r="135" spans="1:19" s="6" customFormat="1" ht="32.85" customHeight="1" outlineLevel="1" thickBot="1" x14ac:dyDescent="0.3">
      <c r="A135" s="99" t="s">
        <v>148</v>
      </c>
      <c r="B135" s="99"/>
      <c r="C135" s="79"/>
      <c r="D135" s="100" t="s">
        <v>64</v>
      </c>
      <c r="E135" s="100" t="s">
        <v>162</v>
      </c>
      <c r="F135" s="100" t="s">
        <v>163</v>
      </c>
      <c r="G135" s="100" t="s">
        <v>67</v>
      </c>
      <c r="H135" s="100" t="s">
        <v>125</v>
      </c>
      <c r="I135" s="100" t="s">
        <v>75</v>
      </c>
      <c r="J135" s="101" t="s">
        <v>152</v>
      </c>
      <c r="K135" s="101"/>
      <c r="L135" s="102">
        <v>404000</v>
      </c>
      <c r="M135" s="103" t="s">
        <v>51</v>
      </c>
      <c r="N135" s="103" t="s">
        <v>51</v>
      </c>
      <c r="O135" s="103" t="s">
        <v>51</v>
      </c>
      <c r="P135" s="103" t="s">
        <v>51</v>
      </c>
      <c r="Q135" s="103" t="s">
        <v>51</v>
      </c>
      <c r="R135" s="102">
        <v>404000</v>
      </c>
      <c r="S135" s="142" t="s">
        <v>51</v>
      </c>
    </row>
    <row r="136" spans="1:19" s="6" customFormat="1" ht="23.85" customHeight="1" thickBot="1" x14ac:dyDescent="0.3">
      <c r="A136" s="106" t="s">
        <v>164</v>
      </c>
      <c r="B136" s="106"/>
      <c r="C136" s="107">
        <v>450</v>
      </c>
      <c r="D136" s="50" t="s">
        <v>38</v>
      </c>
      <c r="E136" s="50"/>
      <c r="F136" s="50"/>
      <c r="G136" s="50"/>
      <c r="H136" s="50"/>
      <c r="I136" s="50"/>
      <c r="J136" s="50"/>
      <c r="K136" s="108"/>
      <c r="L136" s="94" t="s">
        <v>38</v>
      </c>
      <c r="M136" s="94" t="s">
        <v>38</v>
      </c>
      <c r="N136" s="51">
        <v>-881421.86</v>
      </c>
      <c r="O136" s="52">
        <v>0</v>
      </c>
      <c r="P136" s="52">
        <v>0</v>
      </c>
      <c r="Q136" s="51">
        <f>N136</f>
        <v>-881421.86</v>
      </c>
      <c r="R136" s="94" t="s">
        <v>38</v>
      </c>
      <c r="S136" s="178" t="s">
        <v>38</v>
      </c>
    </row>
    <row r="137" spans="1:19" s="2" customFormat="1" ht="11.25" customHeight="1" x14ac:dyDescent="0.25">
      <c r="A137" s="109" t="s">
        <v>6</v>
      </c>
      <c r="B137" s="109"/>
      <c r="C137" s="87"/>
      <c r="D137" s="88"/>
      <c r="E137" s="88"/>
      <c r="F137" s="88"/>
      <c r="G137" s="88"/>
      <c r="H137" s="88"/>
      <c r="I137" s="88"/>
      <c r="J137" s="87"/>
      <c r="K137" s="87"/>
      <c r="L137" s="87"/>
      <c r="M137" s="87"/>
      <c r="N137" s="87"/>
      <c r="O137" s="87"/>
      <c r="P137" s="87"/>
      <c r="Q137" s="87"/>
      <c r="R137" s="87"/>
      <c r="S137" s="87"/>
    </row>
    <row r="138" spans="1:19" s="2" customFormat="1" ht="12" customHeight="1" x14ac:dyDescent="0.25">
      <c r="A138" s="90" t="s">
        <v>165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22"/>
      <c r="R138" s="22"/>
      <c r="S138" s="22"/>
    </row>
    <row r="139" spans="1:19" s="2" customFormat="1" ht="11.25" customHeigh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:19" ht="11.85" customHeight="1" x14ac:dyDescent="0.25">
      <c r="A140" s="30" t="s">
        <v>26</v>
      </c>
      <c r="B140" s="30"/>
      <c r="C140" s="31" t="s">
        <v>27</v>
      </c>
      <c r="D140" s="32" t="s">
        <v>166</v>
      </c>
      <c r="E140" s="33"/>
      <c r="F140" s="33"/>
      <c r="G140" s="33"/>
      <c r="H140" s="33"/>
      <c r="I140" s="33"/>
      <c r="J140" s="33"/>
      <c r="K140" s="34"/>
      <c r="L140" s="31" t="s">
        <v>29</v>
      </c>
      <c r="M140" s="30" t="s">
        <v>30</v>
      </c>
      <c r="N140" s="30"/>
      <c r="O140" s="30"/>
      <c r="P140" s="30"/>
      <c r="Q140" s="35" t="s">
        <v>31</v>
      </c>
      <c r="S140" s="173"/>
    </row>
    <row r="141" spans="1:19" ht="22.35" customHeight="1" x14ac:dyDescent="0.25">
      <c r="A141" s="30"/>
      <c r="B141" s="30"/>
      <c r="C141" s="31"/>
      <c r="D141" s="36"/>
      <c r="E141" s="37"/>
      <c r="F141" s="37"/>
      <c r="G141" s="37"/>
      <c r="H141" s="37"/>
      <c r="I141" s="37"/>
      <c r="J141" s="37"/>
      <c r="K141" s="38"/>
      <c r="L141" s="31"/>
      <c r="M141" s="39" t="s">
        <v>32</v>
      </c>
      <c r="N141" s="39" t="s">
        <v>33</v>
      </c>
      <c r="O141" s="39" t="s">
        <v>34</v>
      </c>
      <c r="P141" s="39" t="s">
        <v>35</v>
      </c>
      <c r="Q141" s="40" t="s">
        <v>36</v>
      </c>
      <c r="S141" s="173"/>
    </row>
    <row r="142" spans="1:19" ht="15.75" thickBot="1" x14ac:dyDescent="0.3">
      <c r="A142" s="110">
        <v>1</v>
      </c>
      <c r="B142" s="110"/>
      <c r="C142" s="42">
        <v>2</v>
      </c>
      <c r="D142" s="43">
        <v>3</v>
      </c>
      <c r="E142" s="44"/>
      <c r="F142" s="44"/>
      <c r="G142" s="44"/>
      <c r="H142" s="44"/>
      <c r="I142" s="44"/>
      <c r="J142" s="44"/>
      <c r="K142" s="45"/>
      <c r="L142" s="42">
        <v>4</v>
      </c>
      <c r="M142" s="42">
        <v>5</v>
      </c>
      <c r="N142" s="42">
        <v>6</v>
      </c>
      <c r="O142" s="42">
        <v>7</v>
      </c>
      <c r="P142" s="42">
        <v>8</v>
      </c>
      <c r="Q142" s="42">
        <v>9</v>
      </c>
    </row>
    <row r="143" spans="1:19" s="6" customFormat="1" ht="23.85" customHeight="1" x14ac:dyDescent="0.25">
      <c r="A143" s="106" t="s">
        <v>167</v>
      </c>
      <c r="B143" s="106"/>
      <c r="C143" s="93">
        <v>500</v>
      </c>
      <c r="D143" s="48" t="s">
        <v>38</v>
      </c>
      <c r="E143" s="49"/>
      <c r="F143" s="49"/>
      <c r="G143" s="49"/>
      <c r="H143" s="49"/>
      <c r="I143" s="49"/>
      <c r="J143" s="49"/>
      <c r="K143" s="111"/>
      <c r="L143" s="52">
        <v>0</v>
      </c>
      <c r="M143" s="51">
        <f>M156</f>
        <v>881421.8600000001</v>
      </c>
      <c r="N143" s="52">
        <v>0</v>
      </c>
      <c r="O143" s="52">
        <v>0</v>
      </c>
      <c r="P143" s="51">
        <f>M143</f>
        <v>881421.8600000001</v>
      </c>
      <c r="Q143" s="112">
        <v>0</v>
      </c>
      <c r="R143" s="174"/>
      <c r="S143" s="174"/>
    </row>
    <row r="144" spans="1:19" x14ac:dyDescent="0.25">
      <c r="A144" s="54" t="s">
        <v>39</v>
      </c>
      <c r="B144" s="54"/>
      <c r="C144" s="55"/>
      <c r="D144" s="113"/>
      <c r="E144" s="113"/>
      <c r="F144" s="113"/>
      <c r="G144" s="113"/>
      <c r="H144" s="113"/>
      <c r="I144" s="113"/>
      <c r="J144" s="114"/>
      <c r="K144" s="115"/>
      <c r="L144" s="116"/>
      <c r="M144" s="117"/>
      <c r="N144" s="117"/>
      <c r="O144" s="117"/>
      <c r="P144" s="117"/>
      <c r="Q144" s="118"/>
    </row>
    <row r="145" spans="1:19" s="6" customFormat="1" ht="23.85" customHeight="1" x14ac:dyDescent="0.25">
      <c r="A145" s="119" t="s">
        <v>168</v>
      </c>
      <c r="B145" s="119"/>
      <c r="C145" s="120">
        <v>520</v>
      </c>
      <c r="D145" s="121" t="s">
        <v>38</v>
      </c>
      <c r="E145" s="121"/>
      <c r="F145" s="121"/>
      <c r="G145" s="121"/>
      <c r="H145" s="121"/>
      <c r="I145" s="121"/>
      <c r="J145" s="122"/>
      <c r="K145" s="123"/>
      <c r="L145" s="124">
        <v>0</v>
      </c>
      <c r="M145" s="125">
        <v>0</v>
      </c>
      <c r="N145" s="125">
        <v>0</v>
      </c>
      <c r="O145" s="125">
        <v>0</v>
      </c>
      <c r="P145" s="125">
        <v>0</v>
      </c>
      <c r="Q145" s="126">
        <v>0</v>
      </c>
      <c r="R145" s="174"/>
      <c r="S145" s="174"/>
    </row>
    <row r="146" spans="1:19" ht="12.6" customHeight="1" x14ac:dyDescent="0.25">
      <c r="A146" s="127" t="s">
        <v>169</v>
      </c>
      <c r="B146" s="127"/>
      <c r="C146" s="95"/>
      <c r="D146" s="122"/>
      <c r="E146" s="122"/>
      <c r="F146" s="122"/>
      <c r="G146" s="122"/>
      <c r="H146" s="122"/>
      <c r="I146" s="122"/>
      <c r="J146" s="128"/>
      <c r="K146" s="129"/>
      <c r="L146" s="130"/>
      <c r="M146" s="131"/>
      <c r="N146" s="131"/>
      <c r="O146" s="131"/>
      <c r="P146" s="131"/>
      <c r="Q146" s="132"/>
      <c r="S146" s="173"/>
    </row>
    <row r="147" spans="1:19" s="6" customFormat="1" ht="11.85" customHeight="1" outlineLevel="1" x14ac:dyDescent="0.25">
      <c r="A147" s="133"/>
      <c r="B147" s="133"/>
      <c r="C147" s="134"/>
      <c r="D147" s="135"/>
      <c r="E147" s="57"/>
      <c r="F147" s="57"/>
      <c r="G147" s="57"/>
      <c r="H147" s="57"/>
      <c r="I147" s="57"/>
      <c r="J147" s="57"/>
      <c r="K147" s="58"/>
      <c r="L147" s="136" t="s">
        <v>51</v>
      </c>
      <c r="M147" s="136" t="s">
        <v>51</v>
      </c>
      <c r="N147" s="136" t="s">
        <v>51</v>
      </c>
      <c r="O147" s="136" t="s">
        <v>51</v>
      </c>
      <c r="P147" s="136" t="s">
        <v>51</v>
      </c>
      <c r="Q147" s="137" t="s">
        <v>51</v>
      </c>
      <c r="R147" s="174"/>
      <c r="S147" s="174"/>
    </row>
    <row r="148" spans="1:19" s="6" customFormat="1" ht="23.85" customHeight="1" x14ac:dyDescent="0.25">
      <c r="A148" s="138" t="s">
        <v>170</v>
      </c>
      <c r="B148" s="138"/>
      <c r="C148" s="120">
        <v>620</v>
      </c>
      <c r="D148" s="121" t="s">
        <v>38</v>
      </c>
      <c r="E148" s="121"/>
      <c r="F148" s="121"/>
      <c r="G148" s="121"/>
      <c r="H148" s="121"/>
      <c r="I148" s="121"/>
      <c r="J148" s="122"/>
      <c r="K148" s="139"/>
      <c r="L148" s="124">
        <v>0</v>
      </c>
      <c r="M148" s="125">
        <v>0</v>
      </c>
      <c r="N148" s="125">
        <v>0</v>
      </c>
      <c r="O148" s="125">
        <v>0</v>
      </c>
      <c r="P148" s="125">
        <v>0</v>
      </c>
      <c r="Q148" s="126">
        <v>0</v>
      </c>
      <c r="R148" s="174"/>
      <c r="S148" s="174"/>
    </row>
    <row r="149" spans="1:19" ht="12.6" customHeight="1" x14ac:dyDescent="0.25">
      <c r="A149" s="127" t="s">
        <v>169</v>
      </c>
      <c r="B149" s="127"/>
      <c r="C149" s="95"/>
      <c r="D149" s="140"/>
      <c r="E149" s="140"/>
      <c r="F149" s="140"/>
      <c r="G149" s="140"/>
      <c r="H149" s="140"/>
      <c r="I149" s="140"/>
      <c r="J149" s="141"/>
      <c r="K149" s="139"/>
      <c r="L149" s="130"/>
      <c r="M149" s="131"/>
      <c r="N149" s="131"/>
      <c r="O149" s="131"/>
      <c r="P149" s="131"/>
      <c r="Q149" s="132"/>
      <c r="S149" s="173"/>
    </row>
    <row r="150" spans="1:19" s="6" customFormat="1" ht="11.85" customHeight="1" outlineLevel="1" x14ac:dyDescent="0.25">
      <c r="A150" s="133"/>
      <c r="B150" s="133"/>
      <c r="C150" s="79"/>
      <c r="D150" s="100"/>
      <c r="E150" s="100"/>
      <c r="F150" s="57"/>
      <c r="G150" s="57"/>
      <c r="H150" s="57"/>
      <c r="I150" s="100"/>
      <c r="J150" s="100"/>
      <c r="K150" s="101"/>
      <c r="L150" s="136" t="s">
        <v>51</v>
      </c>
      <c r="M150" s="103" t="s">
        <v>51</v>
      </c>
      <c r="N150" s="103" t="s">
        <v>51</v>
      </c>
      <c r="O150" s="103" t="s">
        <v>51</v>
      </c>
      <c r="P150" s="103" t="s">
        <v>51</v>
      </c>
      <c r="Q150" s="142" t="s">
        <v>51</v>
      </c>
      <c r="R150" s="174"/>
      <c r="S150" s="174"/>
    </row>
    <row r="151" spans="1:19" s="6" customFormat="1" ht="12.6" customHeight="1" x14ac:dyDescent="0.25">
      <c r="A151" s="143" t="s">
        <v>171</v>
      </c>
      <c r="B151" s="143"/>
      <c r="C151" s="144">
        <v>700</v>
      </c>
      <c r="D151" s="145" t="s">
        <v>38</v>
      </c>
      <c r="E151" s="145"/>
      <c r="F151" s="145"/>
      <c r="G151" s="145"/>
      <c r="H151" s="145"/>
      <c r="I151" s="145"/>
      <c r="J151" s="146"/>
      <c r="K151" s="139"/>
      <c r="L151" s="147">
        <v>0</v>
      </c>
      <c r="M151" s="148" t="s">
        <v>38</v>
      </c>
      <c r="N151" s="149">
        <v>0</v>
      </c>
      <c r="O151" s="149">
        <v>0</v>
      </c>
      <c r="P151" s="149">
        <v>0</v>
      </c>
      <c r="Q151" s="150">
        <v>0</v>
      </c>
      <c r="R151" s="174"/>
      <c r="S151" s="174"/>
    </row>
    <row r="152" spans="1:19" s="6" customFormat="1" ht="12.6" customHeight="1" x14ac:dyDescent="0.25">
      <c r="A152" s="151" t="s">
        <v>172</v>
      </c>
      <c r="B152" s="151"/>
      <c r="C152" s="120">
        <v>710</v>
      </c>
      <c r="D152" s="121" t="s">
        <v>38</v>
      </c>
      <c r="E152" s="121"/>
      <c r="F152" s="121"/>
      <c r="G152" s="121"/>
      <c r="H152" s="121"/>
      <c r="I152" s="121"/>
      <c r="J152" s="122"/>
      <c r="K152" s="139"/>
      <c r="L152" s="124">
        <v>0</v>
      </c>
      <c r="M152" s="152" t="s">
        <v>38</v>
      </c>
      <c r="N152" s="125">
        <v>0</v>
      </c>
      <c r="O152" s="125">
        <v>0</v>
      </c>
      <c r="P152" s="125">
        <v>0</v>
      </c>
      <c r="Q152" s="153" t="s">
        <v>38</v>
      </c>
      <c r="R152" s="174"/>
      <c r="S152" s="174"/>
    </row>
    <row r="153" spans="1:19" s="6" customFormat="1" ht="12.6" customHeight="1" outlineLevel="1" x14ac:dyDescent="0.25">
      <c r="A153" s="154"/>
      <c r="B153" s="154"/>
      <c r="C153" s="155"/>
      <c r="D153" s="100"/>
      <c r="E153" s="100"/>
      <c r="F153" s="57"/>
      <c r="G153" s="57"/>
      <c r="H153" s="57"/>
      <c r="I153" s="100"/>
      <c r="J153" s="100"/>
      <c r="K153" s="101"/>
      <c r="L153" s="136" t="s">
        <v>51</v>
      </c>
      <c r="M153" s="156" t="s">
        <v>38</v>
      </c>
      <c r="N153" s="103" t="s">
        <v>51</v>
      </c>
      <c r="O153" s="103" t="s">
        <v>51</v>
      </c>
      <c r="P153" s="103" t="s">
        <v>51</v>
      </c>
      <c r="Q153" s="157" t="s">
        <v>38</v>
      </c>
      <c r="R153" s="174"/>
      <c r="S153" s="174"/>
    </row>
    <row r="154" spans="1:19" s="6" customFormat="1" ht="12.6" customHeight="1" x14ac:dyDescent="0.25">
      <c r="A154" s="151" t="s">
        <v>173</v>
      </c>
      <c r="B154" s="151"/>
      <c r="C154" s="120">
        <v>720</v>
      </c>
      <c r="D154" s="121" t="s">
        <v>38</v>
      </c>
      <c r="E154" s="121"/>
      <c r="F154" s="121"/>
      <c r="G154" s="121"/>
      <c r="H154" s="121"/>
      <c r="I154" s="121"/>
      <c r="J154" s="122"/>
      <c r="K154" s="139"/>
      <c r="L154" s="124">
        <v>0</v>
      </c>
      <c r="M154" s="152" t="s">
        <v>38</v>
      </c>
      <c r="N154" s="125">
        <v>0</v>
      </c>
      <c r="O154" s="125">
        <v>0</v>
      </c>
      <c r="P154" s="125">
        <v>0</v>
      </c>
      <c r="Q154" s="153" t="s">
        <v>38</v>
      </c>
      <c r="R154" s="174"/>
      <c r="S154" s="174"/>
    </row>
    <row r="155" spans="1:19" s="6" customFormat="1" ht="12.6" customHeight="1" outlineLevel="1" x14ac:dyDescent="0.25">
      <c r="A155" s="154"/>
      <c r="B155" s="154"/>
      <c r="C155" s="155"/>
      <c r="D155" s="100"/>
      <c r="E155" s="100"/>
      <c r="F155" s="57"/>
      <c r="G155" s="57"/>
      <c r="H155" s="57"/>
      <c r="I155" s="100"/>
      <c r="J155" s="100"/>
      <c r="K155" s="101"/>
      <c r="L155" s="136" t="s">
        <v>51</v>
      </c>
      <c r="M155" s="156" t="s">
        <v>38</v>
      </c>
      <c r="N155" s="103" t="s">
        <v>51</v>
      </c>
      <c r="O155" s="103" t="s">
        <v>51</v>
      </c>
      <c r="P155" s="103" t="s">
        <v>51</v>
      </c>
      <c r="Q155" s="157" t="s">
        <v>38</v>
      </c>
      <c r="R155" s="174"/>
      <c r="S155" s="174"/>
    </row>
    <row r="156" spans="1:19" s="6" customFormat="1" ht="23.85" customHeight="1" x14ac:dyDescent="0.25">
      <c r="A156" s="143" t="s">
        <v>174</v>
      </c>
      <c r="B156" s="143"/>
      <c r="C156" s="144">
        <v>800</v>
      </c>
      <c r="D156" s="158" t="s">
        <v>38</v>
      </c>
      <c r="E156" s="158"/>
      <c r="F156" s="158"/>
      <c r="G156" s="158"/>
      <c r="H156" s="158"/>
      <c r="I156" s="158"/>
      <c r="J156" s="159"/>
      <c r="K156" s="139"/>
      <c r="L156" s="139" t="s">
        <v>38</v>
      </c>
      <c r="M156" s="102">
        <f>M157</f>
        <v>881421.8600000001</v>
      </c>
      <c r="N156" s="149">
        <v>0</v>
      </c>
      <c r="O156" s="149">
        <v>0</v>
      </c>
      <c r="P156" s="102">
        <f>M156</f>
        <v>881421.8600000001</v>
      </c>
      <c r="Q156" s="160" t="s">
        <v>38</v>
      </c>
      <c r="R156" s="174"/>
      <c r="S156" s="174"/>
    </row>
    <row r="157" spans="1:19" s="6" customFormat="1" ht="43.9" customHeight="1" x14ac:dyDescent="0.25">
      <c r="A157" s="161" t="s">
        <v>175</v>
      </c>
      <c r="B157" s="161"/>
      <c r="C157" s="120">
        <v>810</v>
      </c>
      <c r="D157" s="158" t="s">
        <v>38</v>
      </c>
      <c r="E157" s="158"/>
      <c r="F157" s="158"/>
      <c r="G157" s="158"/>
      <c r="H157" s="158"/>
      <c r="I157" s="158"/>
      <c r="J157" s="159"/>
      <c r="K157" s="139"/>
      <c r="L157" s="139" t="s">
        <v>38</v>
      </c>
      <c r="M157" s="102">
        <f>M160+M159</f>
        <v>881421.8600000001</v>
      </c>
      <c r="N157" s="149">
        <v>0</v>
      </c>
      <c r="O157" s="148" t="s">
        <v>38</v>
      </c>
      <c r="P157" s="102">
        <f>M157</f>
        <v>881421.8600000001</v>
      </c>
      <c r="Q157" s="160" t="s">
        <v>38</v>
      </c>
      <c r="R157" s="174"/>
      <c r="S157" s="174"/>
    </row>
    <row r="158" spans="1:19" s="2" customFormat="1" ht="13.35" customHeight="1" x14ac:dyDescent="0.25">
      <c r="A158" s="162" t="s">
        <v>169</v>
      </c>
      <c r="B158" s="162"/>
      <c r="C158" s="55"/>
      <c r="D158" s="163"/>
      <c r="E158" s="163"/>
      <c r="F158" s="163"/>
      <c r="G158" s="163"/>
      <c r="H158" s="163"/>
      <c r="I158" s="163"/>
      <c r="J158" s="164"/>
      <c r="K158" s="123"/>
      <c r="L158" s="165"/>
      <c r="M158" s="166"/>
      <c r="N158" s="166"/>
      <c r="O158" s="167"/>
      <c r="P158" s="102"/>
      <c r="Q158" s="168"/>
      <c r="R158" s="22"/>
      <c r="S158" s="22"/>
    </row>
    <row r="159" spans="1:19" s="6" customFormat="1" ht="32.85" customHeight="1" x14ac:dyDescent="0.25">
      <c r="A159" s="169" t="s">
        <v>176</v>
      </c>
      <c r="B159" s="169"/>
      <c r="C159" s="120">
        <v>811</v>
      </c>
      <c r="D159" s="140" t="s">
        <v>38</v>
      </c>
      <c r="E159" s="140"/>
      <c r="F159" s="140"/>
      <c r="G159" s="140"/>
      <c r="H159" s="140"/>
      <c r="I159" s="140"/>
      <c r="J159" s="141"/>
      <c r="K159" s="170"/>
      <c r="L159" s="170" t="s">
        <v>38</v>
      </c>
      <c r="M159" s="68">
        <v>-219834.19</v>
      </c>
      <c r="N159" s="125">
        <v>0</v>
      </c>
      <c r="O159" s="152" t="s">
        <v>38</v>
      </c>
      <c r="P159" s="102">
        <f>M159</f>
        <v>-219834.19</v>
      </c>
      <c r="Q159" s="153" t="s">
        <v>38</v>
      </c>
      <c r="R159" s="174"/>
      <c r="S159" s="174"/>
    </row>
    <row r="160" spans="1:19" s="6" customFormat="1" ht="32.85" customHeight="1" x14ac:dyDescent="0.25">
      <c r="A160" s="171" t="s">
        <v>177</v>
      </c>
      <c r="B160" s="171"/>
      <c r="C160" s="120">
        <v>812</v>
      </c>
      <c r="D160" s="158" t="s">
        <v>38</v>
      </c>
      <c r="E160" s="158"/>
      <c r="F160" s="158"/>
      <c r="G160" s="158"/>
      <c r="H160" s="158"/>
      <c r="I160" s="158"/>
      <c r="J160" s="159"/>
      <c r="K160" s="139"/>
      <c r="L160" s="139" t="s">
        <v>38</v>
      </c>
      <c r="M160" s="102">
        <f>N32</f>
        <v>1101256.05</v>
      </c>
      <c r="N160" s="149">
        <v>0</v>
      </c>
      <c r="O160" s="148" t="s">
        <v>38</v>
      </c>
      <c r="P160" s="102">
        <v>1142371</v>
      </c>
      <c r="Q160" s="160" t="s">
        <v>38</v>
      </c>
      <c r="R160" s="174"/>
      <c r="S160" s="174"/>
    </row>
    <row r="161" spans="1:21" s="6" customFormat="1" ht="22.35" customHeight="1" x14ac:dyDescent="0.25">
      <c r="A161" s="161" t="s">
        <v>178</v>
      </c>
      <c r="B161" s="161"/>
      <c r="C161" s="120">
        <v>820</v>
      </c>
      <c r="D161" s="158" t="s">
        <v>38</v>
      </c>
      <c r="E161" s="158"/>
      <c r="F161" s="158"/>
      <c r="G161" s="158"/>
      <c r="H161" s="158"/>
      <c r="I161" s="158"/>
      <c r="J161" s="159"/>
      <c r="K161" s="139"/>
      <c r="L161" s="139" t="s">
        <v>38</v>
      </c>
      <c r="M161" s="148" t="s">
        <v>38</v>
      </c>
      <c r="N161" s="149">
        <v>0</v>
      </c>
      <c r="O161" s="149">
        <v>0</v>
      </c>
      <c r="P161" s="149">
        <v>0</v>
      </c>
      <c r="Q161" s="160" t="s">
        <v>38</v>
      </c>
      <c r="R161" s="174"/>
      <c r="S161" s="174"/>
    </row>
    <row r="162" spans="1:21" ht="12.6" customHeight="1" x14ac:dyDescent="0.25">
      <c r="A162" s="162" t="s">
        <v>39</v>
      </c>
      <c r="B162" s="162"/>
      <c r="C162" s="55"/>
      <c r="D162" s="163"/>
      <c r="E162" s="163"/>
      <c r="F162" s="163"/>
      <c r="G162" s="163"/>
      <c r="H162" s="163"/>
      <c r="I162" s="163"/>
      <c r="J162" s="164"/>
      <c r="K162" s="123"/>
      <c r="L162" s="165"/>
      <c r="M162" s="167"/>
      <c r="N162" s="166"/>
      <c r="O162" s="166"/>
      <c r="P162" s="166"/>
      <c r="Q162" s="168"/>
      <c r="S162" s="173"/>
    </row>
    <row r="163" spans="1:21" s="6" customFormat="1" ht="22.35" customHeight="1" x14ac:dyDescent="0.25">
      <c r="A163" s="169" t="s">
        <v>179</v>
      </c>
      <c r="B163" s="169"/>
      <c r="C163" s="120">
        <v>821</v>
      </c>
      <c r="D163" s="140" t="s">
        <v>38</v>
      </c>
      <c r="E163" s="140"/>
      <c r="F163" s="140"/>
      <c r="G163" s="140"/>
      <c r="H163" s="140"/>
      <c r="I163" s="140"/>
      <c r="J163" s="141"/>
      <c r="K163" s="170"/>
      <c r="L163" s="170" t="s">
        <v>38</v>
      </c>
      <c r="M163" s="152" t="s">
        <v>38</v>
      </c>
      <c r="N163" s="125">
        <v>0</v>
      </c>
      <c r="O163" s="125">
        <v>0</v>
      </c>
      <c r="P163" s="125">
        <v>0</v>
      </c>
      <c r="Q163" s="153" t="s">
        <v>38</v>
      </c>
      <c r="R163" s="174"/>
      <c r="S163" s="174"/>
    </row>
    <row r="164" spans="1:21" s="6" customFormat="1" ht="22.35" customHeight="1" thickBot="1" x14ac:dyDescent="0.3">
      <c r="A164" s="171" t="s">
        <v>180</v>
      </c>
      <c r="B164" s="171"/>
      <c r="C164" s="172">
        <v>822</v>
      </c>
      <c r="D164" s="158" t="s">
        <v>38</v>
      </c>
      <c r="E164" s="158"/>
      <c r="F164" s="158"/>
      <c r="G164" s="158"/>
      <c r="H164" s="158"/>
      <c r="I164" s="158"/>
      <c r="J164" s="159"/>
      <c r="K164" s="139"/>
      <c r="L164" s="139" t="s">
        <v>38</v>
      </c>
      <c r="M164" s="148" t="s">
        <v>38</v>
      </c>
      <c r="N164" s="149">
        <v>0</v>
      </c>
      <c r="O164" s="149">
        <v>0</v>
      </c>
      <c r="P164" s="149">
        <v>0</v>
      </c>
      <c r="Q164" s="160" t="s">
        <v>38</v>
      </c>
      <c r="R164" s="174"/>
      <c r="S164" s="174"/>
    </row>
    <row r="165" spans="1:2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21" x14ac:dyDescent="0.25">
      <c r="A166" s="7" t="s">
        <v>181</v>
      </c>
      <c r="D166" s="8" t="s">
        <v>182</v>
      </c>
      <c r="E166" s="8"/>
      <c r="F166" s="8"/>
      <c r="G166" s="8"/>
      <c r="H166" s="8"/>
      <c r="I166" s="8"/>
      <c r="L166" s="9" t="s">
        <v>183</v>
      </c>
      <c r="M166" s="9"/>
    </row>
    <row r="167" spans="1:21" x14ac:dyDescent="0.25">
      <c r="A167" s="2" t="s">
        <v>6</v>
      </c>
      <c r="B167" s="10" t="s">
        <v>184</v>
      </c>
      <c r="C167" s="2" t="s">
        <v>6</v>
      </c>
      <c r="D167" s="11" t="s">
        <v>185</v>
      </c>
      <c r="E167" s="11"/>
      <c r="F167" s="11"/>
      <c r="G167" s="11"/>
      <c r="H167" s="11"/>
      <c r="I167" s="11"/>
      <c r="J167" s="2" t="s">
        <v>6</v>
      </c>
      <c r="L167" s="9"/>
      <c r="M167" s="9"/>
      <c r="P167" s="12" t="s">
        <v>186</v>
      </c>
      <c r="Q167" s="12"/>
      <c r="R167" s="179"/>
      <c r="S167" s="179"/>
      <c r="T167" s="13"/>
      <c r="U167" s="13"/>
    </row>
    <row r="168" spans="1:21" ht="15" customHeight="1" x14ac:dyDescent="0.25">
      <c r="M168" s="2" t="s">
        <v>6</v>
      </c>
      <c r="N168" s="10" t="s">
        <v>184</v>
      </c>
      <c r="O168" s="2" t="s">
        <v>6</v>
      </c>
      <c r="P168" s="14" t="s">
        <v>185</v>
      </c>
      <c r="Q168" s="14"/>
    </row>
    <row r="169" spans="1:21" x14ac:dyDescent="0.25">
      <c r="A169" s="7" t="s">
        <v>187</v>
      </c>
      <c r="D169" s="8" t="s">
        <v>186</v>
      </c>
      <c r="E169" s="8"/>
      <c r="F169" s="8"/>
      <c r="G169" s="8"/>
      <c r="H169" s="8"/>
      <c r="I169" s="8"/>
      <c r="L169" s="5" t="s">
        <v>188</v>
      </c>
    </row>
    <row r="170" spans="1:21" x14ac:dyDescent="0.25">
      <c r="A170" s="2" t="s">
        <v>6</v>
      </c>
      <c r="B170" s="10" t="s">
        <v>184</v>
      </c>
      <c r="C170" s="2" t="s">
        <v>6</v>
      </c>
      <c r="D170" s="11" t="s">
        <v>185</v>
      </c>
      <c r="E170" s="11"/>
      <c r="F170" s="11"/>
      <c r="G170" s="11"/>
      <c r="H170" s="11"/>
      <c r="I170" s="11"/>
      <c r="J170" s="2" t="s">
        <v>6</v>
      </c>
    </row>
    <row r="172" spans="1:21" x14ac:dyDescent="0.25">
      <c r="A172" s="3"/>
    </row>
  </sheetData>
  <mergeCells count="217">
    <mergeCell ref="P168:Q168"/>
    <mergeCell ref="D169:I169"/>
    <mergeCell ref="D170:I170"/>
    <mergeCell ref="A163:B163"/>
    <mergeCell ref="D163:J163"/>
    <mergeCell ref="A164:B164"/>
    <mergeCell ref="D164:J164"/>
    <mergeCell ref="D166:I166"/>
    <mergeCell ref="L166:M167"/>
    <mergeCell ref="D167:I167"/>
    <mergeCell ref="A160:B160"/>
    <mergeCell ref="D160:J160"/>
    <mergeCell ref="A161:B161"/>
    <mergeCell ref="D161:J161"/>
    <mergeCell ref="A162:B162"/>
    <mergeCell ref="D162:J162"/>
    <mergeCell ref="A157:B157"/>
    <mergeCell ref="D157:J157"/>
    <mergeCell ref="A158:B158"/>
    <mergeCell ref="D158:J158"/>
    <mergeCell ref="A159:B159"/>
    <mergeCell ref="D159:J159"/>
    <mergeCell ref="A154:B154"/>
    <mergeCell ref="D154:J154"/>
    <mergeCell ref="A155:B155"/>
    <mergeCell ref="F155:H155"/>
    <mergeCell ref="A156:B156"/>
    <mergeCell ref="D156:J156"/>
    <mergeCell ref="A151:B151"/>
    <mergeCell ref="D151:J151"/>
    <mergeCell ref="A152:B152"/>
    <mergeCell ref="D152:J152"/>
    <mergeCell ref="A153:B153"/>
    <mergeCell ref="F153:H153"/>
    <mergeCell ref="A148:B148"/>
    <mergeCell ref="D148:J148"/>
    <mergeCell ref="A149:B149"/>
    <mergeCell ref="D149:J149"/>
    <mergeCell ref="A150:B150"/>
    <mergeCell ref="F150:H150"/>
    <mergeCell ref="A145:B145"/>
    <mergeCell ref="D145:J145"/>
    <mergeCell ref="A146:B146"/>
    <mergeCell ref="D146:I146"/>
    <mergeCell ref="A147:B147"/>
    <mergeCell ref="D147:K147"/>
    <mergeCell ref="A142:B142"/>
    <mergeCell ref="D142:K142"/>
    <mergeCell ref="A143:B143"/>
    <mergeCell ref="D143:K143"/>
    <mergeCell ref="A144:B144"/>
    <mergeCell ref="D144:I144"/>
    <mergeCell ref="A136:B136"/>
    <mergeCell ref="D136:J136"/>
    <mergeCell ref="A137:B137"/>
    <mergeCell ref="D137:I137"/>
    <mergeCell ref="A138:P138"/>
    <mergeCell ref="A140:B141"/>
    <mergeCell ref="C140:C141"/>
    <mergeCell ref="D140:K141"/>
    <mergeCell ref="L140:L141"/>
    <mergeCell ref="M140:P140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R29:S29"/>
    <mergeCell ref="A31:B31"/>
    <mergeCell ref="D31:J31"/>
    <mergeCell ref="A32:B32"/>
    <mergeCell ref="D32:J32"/>
    <mergeCell ref="A33:B33"/>
    <mergeCell ref="D33:I33"/>
    <mergeCell ref="A26:B26"/>
    <mergeCell ref="D26:I26"/>
    <mergeCell ref="A27:Q27"/>
    <mergeCell ref="A29:B30"/>
    <mergeCell ref="C29:C30"/>
    <mergeCell ref="D29:J30"/>
    <mergeCell ref="K29:K30"/>
    <mergeCell ref="L29:L30"/>
    <mergeCell ref="M29:M30"/>
    <mergeCell ref="N29:Q29"/>
    <mergeCell ref="A23:B23"/>
    <mergeCell ref="D23:K23"/>
    <mergeCell ref="A24:B24"/>
    <mergeCell ref="D24:K24"/>
    <mergeCell ref="A25:B25"/>
    <mergeCell ref="D25:K25"/>
    <mergeCell ref="A20:B20"/>
    <mergeCell ref="D20:K20"/>
    <mergeCell ref="A21:B21"/>
    <mergeCell ref="D21:K21"/>
    <mergeCell ref="A22:B22"/>
    <mergeCell ref="D22:K22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topLeftCell="A85" workbookViewId="0">
      <selection activeCell="D15" sqref="D15:K16"/>
    </sheetView>
  </sheetViews>
  <sheetFormatPr defaultColWidth="9.140625" defaultRowHeight="11.25" outlineLevelRow="1" x14ac:dyDescent="0.2"/>
  <cols>
    <col min="1" max="1" width="15.5703125" style="181" customWidth="1"/>
    <col min="2" max="2" width="12.5703125" style="181" customWidth="1"/>
    <col min="3" max="3" width="4.710937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7109375" style="181" customWidth="1"/>
    <col min="10" max="10" width="5.28515625" style="181" customWidth="1"/>
    <col min="11" max="11" width="5.28515625" style="453" customWidth="1"/>
    <col min="12" max="12" width="12.140625" style="181" customWidth="1"/>
    <col min="13" max="13" width="13.5703125" style="181" customWidth="1"/>
    <col min="14" max="14" width="10.7109375" style="181" customWidth="1"/>
    <col min="15" max="15" width="9.42578125" style="181" customWidth="1"/>
    <col min="16" max="16" width="10.140625" style="181" customWidth="1"/>
    <col min="17" max="17" width="11.5703125" style="181" customWidth="1"/>
    <col min="18" max="18" width="11.42578125" style="181" customWidth="1"/>
    <col min="19" max="19" width="11" style="181" customWidth="1"/>
    <col min="20" max="256" width="9.140625" style="182"/>
    <col min="257" max="257" width="15.5703125" style="182" customWidth="1"/>
    <col min="258" max="258" width="12.5703125" style="182" customWidth="1"/>
    <col min="259" max="259" width="4.710937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7109375" style="182" customWidth="1"/>
    <col min="266" max="267" width="5.28515625" style="182" customWidth="1"/>
    <col min="268" max="268" width="12.140625" style="182" customWidth="1"/>
    <col min="269" max="269" width="13.5703125" style="182" customWidth="1"/>
    <col min="270" max="270" width="10.7109375" style="182" customWidth="1"/>
    <col min="271" max="271" width="9.42578125" style="182" customWidth="1"/>
    <col min="272" max="272" width="10.140625" style="182" customWidth="1"/>
    <col min="273" max="273" width="11.5703125" style="182" customWidth="1"/>
    <col min="274" max="274" width="11.42578125" style="182" customWidth="1"/>
    <col min="275" max="275" width="11" style="182" customWidth="1"/>
    <col min="276" max="512" width="9.140625" style="182"/>
    <col min="513" max="513" width="15.5703125" style="182" customWidth="1"/>
    <col min="514" max="514" width="12.5703125" style="182" customWidth="1"/>
    <col min="515" max="515" width="4.710937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7109375" style="182" customWidth="1"/>
    <col min="522" max="523" width="5.28515625" style="182" customWidth="1"/>
    <col min="524" max="524" width="12.140625" style="182" customWidth="1"/>
    <col min="525" max="525" width="13.5703125" style="182" customWidth="1"/>
    <col min="526" max="526" width="10.7109375" style="182" customWidth="1"/>
    <col min="527" max="527" width="9.42578125" style="182" customWidth="1"/>
    <col min="528" max="528" width="10.140625" style="182" customWidth="1"/>
    <col min="529" max="529" width="11.5703125" style="182" customWidth="1"/>
    <col min="530" max="530" width="11.42578125" style="182" customWidth="1"/>
    <col min="531" max="531" width="11" style="182" customWidth="1"/>
    <col min="532" max="768" width="9.140625" style="182"/>
    <col min="769" max="769" width="15.5703125" style="182" customWidth="1"/>
    <col min="770" max="770" width="12.5703125" style="182" customWidth="1"/>
    <col min="771" max="771" width="4.710937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7109375" style="182" customWidth="1"/>
    <col min="778" max="779" width="5.28515625" style="182" customWidth="1"/>
    <col min="780" max="780" width="12.140625" style="182" customWidth="1"/>
    <col min="781" max="781" width="13.5703125" style="182" customWidth="1"/>
    <col min="782" max="782" width="10.7109375" style="182" customWidth="1"/>
    <col min="783" max="783" width="9.42578125" style="182" customWidth="1"/>
    <col min="784" max="784" width="10.140625" style="182" customWidth="1"/>
    <col min="785" max="785" width="11.5703125" style="182" customWidth="1"/>
    <col min="786" max="786" width="11.42578125" style="182" customWidth="1"/>
    <col min="787" max="787" width="11" style="182" customWidth="1"/>
    <col min="788" max="1024" width="9.140625" style="182"/>
    <col min="1025" max="1025" width="15.5703125" style="182" customWidth="1"/>
    <col min="1026" max="1026" width="12.5703125" style="182" customWidth="1"/>
    <col min="1027" max="1027" width="4.710937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7109375" style="182" customWidth="1"/>
    <col min="1034" max="1035" width="5.28515625" style="182" customWidth="1"/>
    <col min="1036" max="1036" width="12.140625" style="182" customWidth="1"/>
    <col min="1037" max="1037" width="13.5703125" style="182" customWidth="1"/>
    <col min="1038" max="1038" width="10.7109375" style="182" customWidth="1"/>
    <col min="1039" max="1039" width="9.42578125" style="182" customWidth="1"/>
    <col min="1040" max="1040" width="10.140625" style="182" customWidth="1"/>
    <col min="1041" max="1041" width="11.5703125" style="182" customWidth="1"/>
    <col min="1042" max="1042" width="11.42578125" style="182" customWidth="1"/>
    <col min="1043" max="1043" width="11" style="182" customWidth="1"/>
    <col min="1044" max="1280" width="9.140625" style="182"/>
    <col min="1281" max="1281" width="15.5703125" style="182" customWidth="1"/>
    <col min="1282" max="1282" width="12.5703125" style="182" customWidth="1"/>
    <col min="1283" max="1283" width="4.710937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7109375" style="182" customWidth="1"/>
    <col min="1290" max="1291" width="5.28515625" style="182" customWidth="1"/>
    <col min="1292" max="1292" width="12.140625" style="182" customWidth="1"/>
    <col min="1293" max="1293" width="13.5703125" style="182" customWidth="1"/>
    <col min="1294" max="1294" width="10.7109375" style="182" customWidth="1"/>
    <col min="1295" max="1295" width="9.42578125" style="182" customWidth="1"/>
    <col min="1296" max="1296" width="10.140625" style="182" customWidth="1"/>
    <col min="1297" max="1297" width="11.5703125" style="182" customWidth="1"/>
    <col min="1298" max="1298" width="11.42578125" style="182" customWidth="1"/>
    <col min="1299" max="1299" width="11" style="182" customWidth="1"/>
    <col min="1300" max="1536" width="9.140625" style="182"/>
    <col min="1537" max="1537" width="15.5703125" style="182" customWidth="1"/>
    <col min="1538" max="1538" width="12.5703125" style="182" customWidth="1"/>
    <col min="1539" max="1539" width="4.710937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7109375" style="182" customWidth="1"/>
    <col min="1546" max="1547" width="5.28515625" style="182" customWidth="1"/>
    <col min="1548" max="1548" width="12.140625" style="182" customWidth="1"/>
    <col min="1549" max="1549" width="13.5703125" style="182" customWidth="1"/>
    <col min="1550" max="1550" width="10.7109375" style="182" customWidth="1"/>
    <col min="1551" max="1551" width="9.42578125" style="182" customWidth="1"/>
    <col min="1552" max="1552" width="10.140625" style="182" customWidth="1"/>
    <col min="1553" max="1553" width="11.5703125" style="182" customWidth="1"/>
    <col min="1554" max="1554" width="11.42578125" style="182" customWidth="1"/>
    <col min="1555" max="1555" width="11" style="182" customWidth="1"/>
    <col min="1556" max="1792" width="9.140625" style="182"/>
    <col min="1793" max="1793" width="15.5703125" style="182" customWidth="1"/>
    <col min="1794" max="1794" width="12.5703125" style="182" customWidth="1"/>
    <col min="1795" max="1795" width="4.710937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7109375" style="182" customWidth="1"/>
    <col min="1802" max="1803" width="5.28515625" style="182" customWidth="1"/>
    <col min="1804" max="1804" width="12.140625" style="182" customWidth="1"/>
    <col min="1805" max="1805" width="13.5703125" style="182" customWidth="1"/>
    <col min="1806" max="1806" width="10.7109375" style="182" customWidth="1"/>
    <col min="1807" max="1807" width="9.42578125" style="182" customWidth="1"/>
    <col min="1808" max="1808" width="10.140625" style="182" customWidth="1"/>
    <col min="1809" max="1809" width="11.5703125" style="182" customWidth="1"/>
    <col min="1810" max="1810" width="11.42578125" style="182" customWidth="1"/>
    <col min="1811" max="1811" width="11" style="182" customWidth="1"/>
    <col min="1812" max="2048" width="9.140625" style="182"/>
    <col min="2049" max="2049" width="15.5703125" style="182" customWidth="1"/>
    <col min="2050" max="2050" width="12.5703125" style="182" customWidth="1"/>
    <col min="2051" max="2051" width="4.710937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7109375" style="182" customWidth="1"/>
    <col min="2058" max="2059" width="5.28515625" style="182" customWidth="1"/>
    <col min="2060" max="2060" width="12.140625" style="182" customWidth="1"/>
    <col min="2061" max="2061" width="13.5703125" style="182" customWidth="1"/>
    <col min="2062" max="2062" width="10.7109375" style="182" customWidth="1"/>
    <col min="2063" max="2063" width="9.42578125" style="182" customWidth="1"/>
    <col min="2064" max="2064" width="10.140625" style="182" customWidth="1"/>
    <col min="2065" max="2065" width="11.5703125" style="182" customWidth="1"/>
    <col min="2066" max="2066" width="11.42578125" style="182" customWidth="1"/>
    <col min="2067" max="2067" width="11" style="182" customWidth="1"/>
    <col min="2068" max="2304" width="9.140625" style="182"/>
    <col min="2305" max="2305" width="15.5703125" style="182" customWidth="1"/>
    <col min="2306" max="2306" width="12.5703125" style="182" customWidth="1"/>
    <col min="2307" max="2307" width="4.710937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7109375" style="182" customWidth="1"/>
    <col min="2314" max="2315" width="5.28515625" style="182" customWidth="1"/>
    <col min="2316" max="2316" width="12.140625" style="182" customWidth="1"/>
    <col min="2317" max="2317" width="13.5703125" style="182" customWidth="1"/>
    <col min="2318" max="2318" width="10.7109375" style="182" customWidth="1"/>
    <col min="2319" max="2319" width="9.42578125" style="182" customWidth="1"/>
    <col min="2320" max="2320" width="10.140625" style="182" customWidth="1"/>
    <col min="2321" max="2321" width="11.5703125" style="182" customWidth="1"/>
    <col min="2322" max="2322" width="11.42578125" style="182" customWidth="1"/>
    <col min="2323" max="2323" width="11" style="182" customWidth="1"/>
    <col min="2324" max="2560" width="9.140625" style="182"/>
    <col min="2561" max="2561" width="15.5703125" style="182" customWidth="1"/>
    <col min="2562" max="2562" width="12.5703125" style="182" customWidth="1"/>
    <col min="2563" max="2563" width="4.710937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7109375" style="182" customWidth="1"/>
    <col min="2570" max="2571" width="5.28515625" style="182" customWidth="1"/>
    <col min="2572" max="2572" width="12.140625" style="182" customWidth="1"/>
    <col min="2573" max="2573" width="13.5703125" style="182" customWidth="1"/>
    <col min="2574" max="2574" width="10.7109375" style="182" customWidth="1"/>
    <col min="2575" max="2575" width="9.42578125" style="182" customWidth="1"/>
    <col min="2576" max="2576" width="10.140625" style="182" customWidth="1"/>
    <col min="2577" max="2577" width="11.5703125" style="182" customWidth="1"/>
    <col min="2578" max="2578" width="11.42578125" style="182" customWidth="1"/>
    <col min="2579" max="2579" width="11" style="182" customWidth="1"/>
    <col min="2580" max="2816" width="9.140625" style="182"/>
    <col min="2817" max="2817" width="15.5703125" style="182" customWidth="1"/>
    <col min="2818" max="2818" width="12.5703125" style="182" customWidth="1"/>
    <col min="2819" max="2819" width="4.710937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7109375" style="182" customWidth="1"/>
    <col min="2826" max="2827" width="5.28515625" style="182" customWidth="1"/>
    <col min="2828" max="2828" width="12.140625" style="182" customWidth="1"/>
    <col min="2829" max="2829" width="13.5703125" style="182" customWidth="1"/>
    <col min="2830" max="2830" width="10.7109375" style="182" customWidth="1"/>
    <col min="2831" max="2831" width="9.42578125" style="182" customWidth="1"/>
    <col min="2832" max="2832" width="10.140625" style="182" customWidth="1"/>
    <col min="2833" max="2833" width="11.5703125" style="182" customWidth="1"/>
    <col min="2834" max="2834" width="11.42578125" style="182" customWidth="1"/>
    <col min="2835" max="2835" width="11" style="182" customWidth="1"/>
    <col min="2836" max="3072" width="9.140625" style="182"/>
    <col min="3073" max="3073" width="15.5703125" style="182" customWidth="1"/>
    <col min="3074" max="3074" width="12.5703125" style="182" customWidth="1"/>
    <col min="3075" max="3075" width="4.710937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7109375" style="182" customWidth="1"/>
    <col min="3082" max="3083" width="5.28515625" style="182" customWidth="1"/>
    <col min="3084" max="3084" width="12.140625" style="182" customWidth="1"/>
    <col min="3085" max="3085" width="13.5703125" style="182" customWidth="1"/>
    <col min="3086" max="3086" width="10.7109375" style="182" customWidth="1"/>
    <col min="3087" max="3087" width="9.42578125" style="182" customWidth="1"/>
    <col min="3088" max="3088" width="10.140625" style="182" customWidth="1"/>
    <col min="3089" max="3089" width="11.5703125" style="182" customWidth="1"/>
    <col min="3090" max="3090" width="11.42578125" style="182" customWidth="1"/>
    <col min="3091" max="3091" width="11" style="182" customWidth="1"/>
    <col min="3092" max="3328" width="9.140625" style="182"/>
    <col min="3329" max="3329" width="15.5703125" style="182" customWidth="1"/>
    <col min="3330" max="3330" width="12.5703125" style="182" customWidth="1"/>
    <col min="3331" max="3331" width="4.710937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7109375" style="182" customWidth="1"/>
    <col min="3338" max="3339" width="5.28515625" style="182" customWidth="1"/>
    <col min="3340" max="3340" width="12.140625" style="182" customWidth="1"/>
    <col min="3341" max="3341" width="13.5703125" style="182" customWidth="1"/>
    <col min="3342" max="3342" width="10.7109375" style="182" customWidth="1"/>
    <col min="3343" max="3343" width="9.42578125" style="182" customWidth="1"/>
    <col min="3344" max="3344" width="10.140625" style="182" customWidth="1"/>
    <col min="3345" max="3345" width="11.5703125" style="182" customWidth="1"/>
    <col min="3346" max="3346" width="11.42578125" style="182" customWidth="1"/>
    <col min="3347" max="3347" width="11" style="182" customWidth="1"/>
    <col min="3348" max="3584" width="9.140625" style="182"/>
    <col min="3585" max="3585" width="15.5703125" style="182" customWidth="1"/>
    <col min="3586" max="3586" width="12.5703125" style="182" customWidth="1"/>
    <col min="3587" max="3587" width="4.710937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7109375" style="182" customWidth="1"/>
    <col min="3594" max="3595" width="5.28515625" style="182" customWidth="1"/>
    <col min="3596" max="3596" width="12.140625" style="182" customWidth="1"/>
    <col min="3597" max="3597" width="13.5703125" style="182" customWidth="1"/>
    <col min="3598" max="3598" width="10.7109375" style="182" customWidth="1"/>
    <col min="3599" max="3599" width="9.42578125" style="182" customWidth="1"/>
    <col min="3600" max="3600" width="10.140625" style="182" customWidth="1"/>
    <col min="3601" max="3601" width="11.5703125" style="182" customWidth="1"/>
    <col min="3602" max="3602" width="11.42578125" style="182" customWidth="1"/>
    <col min="3603" max="3603" width="11" style="182" customWidth="1"/>
    <col min="3604" max="3840" width="9.140625" style="182"/>
    <col min="3841" max="3841" width="15.5703125" style="182" customWidth="1"/>
    <col min="3842" max="3842" width="12.5703125" style="182" customWidth="1"/>
    <col min="3843" max="3843" width="4.710937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7109375" style="182" customWidth="1"/>
    <col min="3850" max="3851" width="5.28515625" style="182" customWidth="1"/>
    <col min="3852" max="3852" width="12.140625" style="182" customWidth="1"/>
    <col min="3853" max="3853" width="13.5703125" style="182" customWidth="1"/>
    <col min="3854" max="3854" width="10.7109375" style="182" customWidth="1"/>
    <col min="3855" max="3855" width="9.42578125" style="182" customWidth="1"/>
    <col min="3856" max="3856" width="10.140625" style="182" customWidth="1"/>
    <col min="3857" max="3857" width="11.5703125" style="182" customWidth="1"/>
    <col min="3858" max="3858" width="11.42578125" style="182" customWidth="1"/>
    <col min="3859" max="3859" width="11" style="182" customWidth="1"/>
    <col min="3860" max="4096" width="9.140625" style="182"/>
    <col min="4097" max="4097" width="15.5703125" style="182" customWidth="1"/>
    <col min="4098" max="4098" width="12.5703125" style="182" customWidth="1"/>
    <col min="4099" max="4099" width="4.710937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7109375" style="182" customWidth="1"/>
    <col min="4106" max="4107" width="5.28515625" style="182" customWidth="1"/>
    <col min="4108" max="4108" width="12.140625" style="182" customWidth="1"/>
    <col min="4109" max="4109" width="13.5703125" style="182" customWidth="1"/>
    <col min="4110" max="4110" width="10.7109375" style="182" customWidth="1"/>
    <col min="4111" max="4111" width="9.42578125" style="182" customWidth="1"/>
    <col min="4112" max="4112" width="10.140625" style="182" customWidth="1"/>
    <col min="4113" max="4113" width="11.5703125" style="182" customWidth="1"/>
    <col min="4114" max="4114" width="11.42578125" style="182" customWidth="1"/>
    <col min="4115" max="4115" width="11" style="182" customWidth="1"/>
    <col min="4116" max="4352" width="9.140625" style="182"/>
    <col min="4353" max="4353" width="15.5703125" style="182" customWidth="1"/>
    <col min="4354" max="4354" width="12.5703125" style="182" customWidth="1"/>
    <col min="4355" max="4355" width="4.710937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7109375" style="182" customWidth="1"/>
    <col min="4362" max="4363" width="5.28515625" style="182" customWidth="1"/>
    <col min="4364" max="4364" width="12.140625" style="182" customWidth="1"/>
    <col min="4365" max="4365" width="13.5703125" style="182" customWidth="1"/>
    <col min="4366" max="4366" width="10.7109375" style="182" customWidth="1"/>
    <col min="4367" max="4367" width="9.42578125" style="182" customWidth="1"/>
    <col min="4368" max="4368" width="10.140625" style="182" customWidth="1"/>
    <col min="4369" max="4369" width="11.5703125" style="182" customWidth="1"/>
    <col min="4370" max="4370" width="11.42578125" style="182" customWidth="1"/>
    <col min="4371" max="4371" width="11" style="182" customWidth="1"/>
    <col min="4372" max="4608" width="9.140625" style="182"/>
    <col min="4609" max="4609" width="15.5703125" style="182" customWidth="1"/>
    <col min="4610" max="4610" width="12.5703125" style="182" customWidth="1"/>
    <col min="4611" max="4611" width="4.710937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7109375" style="182" customWidth="1"/>
    <col min="4618" max="4619" width="5.28515625" style="182" customWidth="1"/>
    <col min="4620" max="4620" width="12.140625" style="182" customWidth="1"/>
    <col min="4621" max="4621" width="13.5703125" style="182" customWidth="1"/>
    <col min="4622" max="4622" width="10.7109375" style="182" customWidth="1"/>
    <col min="4623" max="4623" width="9.42578125" style="182" customWidth="1"/>
    <col min="4624" max="4624" width="10.140625" style="182" customWidth="1"/>
    <col min="4625" max="4625" width="11.5703125" style="182" customWidth="1"/>
    <col min="4626" max="4626" width="11.42578125" style="182" customWidth="1"/>
    <col min="4627" max="4627" width="11" style="182" customWidth="1"/>
    <col min="4628" max="4864" width="9.140625" style="182"/>
    <col min="4865" max="4865" width="15.5703125" style="182" customWidth="1"/>
    <col min="4866" max="4866" width="12.5703125" style="182" customWidth="1"/>
    <col min="4867" max="4867" width="4.710937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7109375" style="182" customWidth="1"/>
    <col min="4874" max="4875" width="5.28515625" style="182" customWidth="1"/>
    <col min="4876" max="4876" width="12.140625" style="182" customWidth="1"/>
    <col min="4877" max="4877" width="13.5703125" style="182" customWidth="1"/>
    <col min="4878" max="4878" width="10.7109375" style="182" customWidth="1"/>
    <col min="4879" max="4879" width="9.42578125" style="182" customWidth="1"/>
    <col min="4880" max="4880" width="10.140625" style="182" customWidth="1"/>
    <col min="4881" max="4881" width="11.5703125" style="182" customWidth="1"/>
    <col min="4882" max="4882" width="11.42578125" style="182" customWidth="1"/>
    <col min="4883" max="4883" width="11" style="182" customWidth="1"/>
    <col min="4884" max="5120" width="9.140625" style="182"/>
    <col min="5121" max="5121" width="15.5703125" style="182" customWidth="1"/>
    <col min="5122" max="5122" width="12.5703125" style="182" customWidth="1"/>
    <col min="5123" max="5123" width="4.710937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7109375" style="182" customWidth="1"/>
    <col min="5130" max="5131" width="5.28515625" style="182" customWidth="1"/>
    <col min="5132" max="5132" width="12.140625" style="182" customWidth="1"/>
    <col min="5133" max="5133" width="13.5703125" style="182" customWidth="1"/>
    <col min="5134" max="5134" width="10.7109375" style="182" customWidth="1"/>
    <col min="5135" max="5135" width="9.42578125" style="182" customWidth="1"/>
    <col min="5136" max="5136" width="10.140625" style="182" customWidth="1"/>
    <col min="5137" max="5137" width="11.5703125" style="182" customWidth="1"/>
    <col min="5138" max="5138" width="11.42578125" style="182" customWidth="1"/>
    <col min="5139" max="5139" width="11" style="182" customWidth="1"/>
    <col min="5140" max="5376" width="9.140625" style="182"/>
    <col min="5377" max="5377" width="15.5703125" style="182" customWidth="1"/>
    <col min="5378" max="5378" width="12.5703125" style="182" customWidth="1"/>
    <col min="5379" max="5379" width="4.710937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7109375" style="182" customWidth="1"/>
    <col min="5386" max="5387" width="5.28515625" style="182" customWidth="1"/>
    <col min="5388" max="5388" width="12.140625" style="182" customWidth="1"/>
    <col min="5389" max="5389" width="13.5703125" style="182" customWidth="1"/>
    <col min="5390" max="5390" width="10.7109375" style="182" customWidth="1"/>
    <col min="5391" max="5391" width="9.42578125" style="182" customWidth="1"/>
    <col min="5392" max="5392" width="10.140625" style="182" customWidth="1"/>
    <col min="5393" max="5393" width="11.5703125" style="182" customWidth="1"/>
    <col min="5394" max="5394" width="11.42578125" style="182" customWidth="1"/>
    <col min="5395" max="5395" width="11" style="182" customWidth="1"/>
    <col min="5396" max="5632" width="9.140625" style="182"/>
    <col min="5633" max="5633" width="15.5703125" style="182" customWidth="1"/>
    <col min="5634" max="5634" width="12.5703125" style="182" customWidth="1"/>
    <col min="5635" max="5635" width="4.710937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7109375" style="182" customWidth="1"/>
    <col min="5642" max="5643" width="5.28515625" style="182" customWidth="1"/>
    <col min="5644" max="5644" width="12.140625" style="182" customWidth="1"/>
    <col min="5645" max="5645" width="13.5703125" style="182" customWidth="1"/>
    <col min="5646" max="5646" width="10.7109375" style="182" customWidth="1"/>
    <col min="5647" max="5647" width="9.42578125" style="182" customWidth="1"/>
    <col min="5648" max="5648" width="10.140625" style="182" customWidth="1"/>
    <col min="5649" max="5649" width="11.5703125" style="182" customWidth="1"/>
    <col min="5650" max="5650" width="11.42578125" style="182" customWidth="1"/>
    <col min="5651" max="5651" width="11" style="182" customWidth="1"/>
    <col min="5652" max="5888" width="9.140625" style="182"/>
    <col min="5889" max="5889" width="15.5703125" style="182" customWidth="1"/>
    <col min="5890" max="5890" width="12.5703125" style="182" customWidth="1"/>
    <col min="5891" max="5891" width="4.710937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7109375" style="182" customWidth="1"/>
    <col min="5898" max="5899" width="5.28515625" style="182" customWidth="1"/>
    <col min="5900" max="5900" width="12.140625" style="182" customWidth="1"/>
    <col min="5901" max="5901" width="13.5703125" style="182" customWidth="1"/>
    <col min="5902" max="5902" width="10.7109375" style="182" customWidth="1"/>
    <col min="5903" max="5903" width="9.42578125" style="182" customWidth="1"/>
    <col min="5904" max="5904" width="10.140625" style="182" customWidth="1"/>
    <col min="5905" max="5905" width="11.5703125" style="182" customWidth="1"/>
    <col min="5906" max="5906" width="11.42578125" style="182" customWidth="1"/>
    <col min="5907" max="5907" width="11" style="182" customWidth="1"/>
    <col min="5908" max="6144" width="9.140625" style="182"/>
    <col min="6145" max="6145" width="15.5703125" style="182" customWidth="1"/>
    <col min="6146" max="6146" width="12.5703125" style="182" customWidth="1"/>
    <col min="6147" max="6147" width="4.710937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7109375" style="182" customWidth="1"/>
    <col min="6154" max="6155" width="5.28515625" style="182" customWidth="1"/>
    <col min="6156" max="6156" width="12.140625" style="182" customWidth="1"/>
    <col min="6157" max="6157" width="13.5703125" style="182" customWidth="1"/>
    <col min="6158" max="6158" width="10.7109375" style="182" customWidth="1"/>
    <col min="6159" max="6159" width="9.42578125" style="182" customWidth="1"/>
    <col min="6160" max="6160" width="10.140625" style="182" customWidth="1"/>
    <col min="6161" max="6161" width="11.5703125" style="182" customWidth="1"/>
    <col min="6162" max="6162" width="11.42578125" style="182" customWidth="1"/>
    <col min="6163" max="6163" width="11" style="182" customWidth="1"/>
    <col min="6164" max="6400" width="9.140625" style="182"/>
    <col min="6401" max="6401" width="15.5703125" style="182" customWidth="1"/>
    <col min="6402" max="6402" width="12.5703125" style="182" customWidth="1"/>
    <col min="6403" max="6403" width="4.710937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7109375" style="182" customWidth="1"/>
    <col min="6410" max="6411" width="5.28515625" style="182" customWidth="1"/>
    <col min="6412" max="6412" width="12.140625" style="182" customWidth="1"/>
    <col min="6413" max="6413" width="13.5703125" style="182" customWidth="1"/>
    <col min="6414" max="6414" width="10.7109375" style="182" customWidth="1"/>
    <col min="6415" max="6415" width="9.42578125" style="182" customWidth="1"/>
    <col min="6416" max="6416" width="10.140625" style="182" customWidth="1"/>
    <col min="6417" max="6417" width="11.5703125" style="182" customWidth="1"/>
    <col min="6418" max="6418" width="11.42578125" style="182" customWidth="1"/>
    <col min="6419" max="6419" width="11" style="182" customWidth="1"/>
    <col min="6420" max="6656" width="9.140625" style="182"/>
    <col min="6657" max="6657" width="15.5703125" style="182" customWidth="1"/>
    <col min="6658" max="6658" width="12.5703125" style="182" customWidth="1"/>
    <col min="6659" max="6659" width="4.710937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7109375" style="182" customWidth="1"/>
    <col min="6666" max="6667" width="5.28515625" style="182" customWidth="1"/>
    <col min="6668" max="6668" width="12.140625" style="182" customWidth="1"/>
    <col min="6669" max="6669" width="13.5703125" style="182" customWidth="1"/>
    <col min="6670" max="6670" width="10.7109375" style="182" customWidth="1"/>
    <col min="6671" max="6671" width="9.42578125" style="182" customWidth="1"/>
    <col min="6672" max="6672" width="10.140625" style="182" customWidth="1"/>
    <col min="6673" max="6673" width="11.5703125" style="182" customWidth="1"/>
    <col min="6674" max="6674" width="11.42578125" style="182" customWidth="1"/>
    <col min="6675" max="6675" width="11" style="182" customWidth="1"/>
    <col min="6676" max="6912" width="9.140625" style="182"/>
    <col min="6913" max="6913" width="15.5703125" style="182" customWidth="1"/>
    <col min="6914" max="6914" width="12.5703125" style="182" customWidth="1"/>
    <col min="6915" max="6915" width="4.710937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7109375" style="182" customWidth="1"/>
    <col min="6922" max="6923" width="5.28515625" style="182" customWidth="1"/>
    <col min="6924" max="6924" width="12.140625" style="182" customWidth="1"/>
    <col min="6925" max="6925" width="13.5703125" style="182" customWidth="1"/>
    <col min="6926" max="6926" width="10.7109375" style="182" customWidth="1"/>
    <col min="6927" max="6927" width="9.42578125" style="182" customWidth="1"/>
    <col min="6928" max="6928" width="10.140625" style="182" customWidth="1"/>
    <col min="6929" max="6929" width="11.5703125" style="182" customWidth="1"/>
    <col min="6930" max="6930" width="11.42578125" style="182" customWidth="1"/>
    <col min="6931" max="6931" width="11" style="182" customWidth="1"/>
    <col min="6932" max="7168" width="9.140625" style="182"/>
    <col min="7169" max="7169" width="15.5703125" style="182" customWidth="1"/>
    <col min="7170" max="7170" width="12.5703125" style="182" customWidth="1"/>
    <col min="7171" max="7171" width="4.710937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7109375" style="182" customWidth="1"/>
    <col min="7178" max="7179" width="5.28515625" style="182" customWidth="1"/>
    <col min="7180" max="7180" width="12.140625" style="182" customWidth="1"/>
    <col min="7181" max="7181" width="13.5703125" style="182" customWidth="1"/>
    <col min="7182" max="7182" width="10.7109375" style="182" customWidth="1"/>
    <col min="7183" max="7183" width="9.42578125" style="182" customWidth="1"/>
    <col min="7184" max="7184" width="10.140625" style="182" customWidth="1"/>
    <col min="7185" max="7185" width="11.5703125" style="182" customWidth="1"/>
    <col min="7186" max="7186" width="11.42578125" style="182" customWidth="1"/>
    <col min="7187" max="7187" width="11" style="182" customWidth="1"/>
    <col min="7188" max="7424" width="9.140625" style="182"/>
    <col min="7425" max="7425" width="15.5703125" style="182" customWidth="1"/>
    <col min="7426" max="7426" width="12.5703125" style="182" customWidth="1"/>
    <col min="7427" max="7427" width="4.710937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7109375" style="182" customWidth="1"/>
    <col min="7434" max="7435" width="5.28515625" style="182" customWidth="1"/>
    <col min="7436" max="7436" width="12.140625" style="182" customWidth="1"/>
    <col min="7437" max="7437" width="13.5703125" style="182" customWidth="1"/>
    <col min="7438" max="7438" width="10.7109375" style="182" customWidth="1"/>
    <col min="7439" max="7439" width="9.42578125" style="182" customWidth="1"/>
    <col min="7440" max="7440" width="10.140625" style="182" customWidth="1"/>
    <col min="7441" max="7441" width="11.5703125" style="182" customWidth="1"/>
    <col min="7442" max="7442" width="11.42578125" style="182" customWidth="1"/>
    <col min="7443" max="7443" width="11" style="182" customWidth="1"/>
    <col min="7444" max="7680" width="9.140625" style="182"/>
    <col min="7681" max="7681" width="15.5703125" style="182" customWidth="1"/>
    <col min="7682" max="7682" width="12.5703125" style="182" customWidth="1"/>
    <col min="7683" max="7683" width="4.710937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7109375" style="182" customWidth="1"/>
    <col min="7690" max="7691" width="5.28515625" style="182" customWidth="1"/>
    <col min="7692" max="7692" width="12.140625" style="182" customWidth="1"/>
    <col min="7693" max="7693" width="13.5703125" style="182" customWidth="1"/>
    <col min="7694" max="7694" width="10.7109375" style="182" customWidth="1"/>
    <col min="7695" max="7695" width="9.42578125" style="182" customWidth="1"/>
    <col min="7696" max="7696" width="10.140625" style="182" customWidth="1"/>
    <col min="7697" max="7697" width="11.5703125" style="182" customWidth="1"/>
    <col min="7698" max="7698" width="11.42578125" style="182" customWidth="1"/>
    <col min="7699" max="7699" width="11" style="182" customWidth="1"/>
    <col min="7700" max="7936" width="9.140625" style="182"/>
    <col min="7937" max="7937" width="15.5703125" style="182" customWidth="1"/>
    <col min="7938" max="7938" width="12.5703125" style="182" customWidth="1"/>
    <col min="7939" max="7939" width="4.710937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7109375" style="182" customWidth="1"/>
    <col min="7946" max="7947" width="5.28515625" style="182" customWidth="1"/>
    <col min="7948" max="7948" width="12.140625" style="182" customWidth="1"/>
    <col min="7949" max="7949" width="13.5703125" style="182" customWidth="1"/>
    <col min="7950" max="7950" width="10.7109375" style="182" customWidth="1"/>
    <col min="7951" max="7951" width="9.42578125" style="182" customWidth="1"/>
    <col min="7952" max="7952" width="10.140625" style="182" customWidth="1"/>
    <col min="7953" max="7953" width="11.5703125" style="182" customWidth="1"/>
    <col min="7954" max="7954" width="11.42578125" style="182" customWidth="1"/>
    <col min="7955" max="7955" width="11" style="182" customWidth="1"/>
    <col min="7956" max="8192" width="9.140625" style="182"/>
    <col min="8193" max="8193" width="15.5703125" style="182" customWidth="1"/>
    <col min="8194" max="8194" width="12.5703125" style="182" customWidth="1"/>
    <col min="8195" max="8195" width="4.710937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7109375" style="182" customWidth="1"/>
    <col min="8202" max="8203" width="5.28515625" style="182" customWidth="1"/>
    <col min="8204" max="8204" width="12.140625" style="182" customWidth="1"/>
    <col min="8205" max="8205" width="13.5703125" style="182" customWidth="1"/>
    <col min="8206" max="8206" width="10.7109375" style="182" customWidth="1"/>
    <col min="8207" max="8207" width="9.42578125" style="182" customWidth="1"/>
    <col min="8208" max="8208" width="10.140625" style="182" customWidth="1"/>
    <col min="8209" max="8209" width="11.5703125" style="182" customWidth="1"/>
    <col min="8210" max="8210" width="11.42578125" style="182" customWidth="1"/>
    <col min="8211" max="8211" width="11" style="182" customWidth="1"/>
    <col min="8212" max="8448" width="9.140625" style="182"/>
    <col min="8449" max="8449" width="15.5703125" style="182" customWidth="1"/>
    <col min="8450" max="8450" width="12.5703125" style="182" customWidth="1"/>
    <col min="8451" max="8451" width="4.710937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7109375" style="182" customWidth="1"/>
    <col min="8458" max="8459" width="5.28515625" style="182" customWidth="1"/>
    <col min="8460" max="8460" width="12.140625" style="182" customWidth="1"/>
    <col min="8461" max="8461" width="13.5703125" style="182" customWidth="1"/>
    <col min="8462" max="8462" width="10.7109375" style="182" customWidth="1"/>
    <col min="8463" max="8463" width="9.42578125" style="182" customWidth="1"/>
    <col min="8464" max="8464" width="10.140625" style="182" customWidth="1"/>
    <col min="8465" max="8465" width="11.5703125" style="182" customWidth="1"/>
    <col min="8466" max="8466" width="11.42578125" style="182" customWidth="1"/>
    <col min="8467" max="8467" width="11" style="182" customWidth="1"/>
    <col min="8468" max="8704" width="9.140625" style="182"/>
    <col min="8705" max="8705" width="15.5703125" style="182" customWidth="1"/>
    <col min="8706" max="8706" width="12.5703125" style="182" customWidth="1"/>
    <col min="8707" max="8707" width="4.710937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7109375" style="182" customWidth="1"/>
    <col min="8714" max="8715" width="5.28515625" style="182" customWidth="1"/>
    <col min="8716" max="8716" width="12.140625" style="182" customWidth="1"/>
    <col min="8717" max="8717" width="13.5703125" style="182" customWidth="1"/>
    <col min="8718" max="8718" width="10.7109375" style="182" customWidth="1"/>
    <col min="8719" max="8719" width="9.42578125" style="182" customWidth="1"/>
    <col min="8720" max="8720" width="10.140625" style="182" customWidth="1"/>
    <col min="8721" max="8721" width="11.5703125" style="182" customWidth="1"/>
    <col min="8722" max="8722" width="11.42578125" style="182" customWidth="1"/>
    <col min="8723" max="8723" width="11" style="182" customWidth="1"/>
    <col min="8724" max="8960" width="9.140625" style="182"/>
    <col min="8961" max="8961" width="15.5703125" style="182" customWidth="1"/>
    <col min="8962" max="8962" width="12.5703125" style="182" customWidth="1"/>
    <col min="8963" max="8963" width="4.710937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7109375" style="182" customWidth="1"/>
    <col min="8970" max="8971" width="5.28515625" style="182" customWidth="1"/>
    <col min="8972" max="8972" width="12.140625" style="182" customWidth="1"/>
    <col min="8973" max="8973" width="13.5703125" style="182" customWidth="1"/>
    <col min="8974" max="8974" width="10.7109375" style="182" customWidth="1"/>
    <col min="8975" max="8975" width="9.42578125" style="182" customWidth="1"/>
    <col min="8976" max="8976" width="10.140625" style="182" customWidth="1"/>
    <col min="8977" max="8977" width="11.5703125" style="182" customWidth="1"/>
    <col min="8978" max="8978" width="11.42578125" style="182" customWidth="1"/>
    <col min="8979" max="8979" width="11" style="182" customWidth="1"/>
    <col min="8980" max="9216" width="9.140625" style="182"/>
    <col min="9217" max="9217" width="15.5703125" style="182" customWidth="1"/>
    <col min="9218" max="9218" width="12.5703125" style="182" customWidth="1"/>
    <col min="9219" max="9219" width="4.710937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7109375" style="182" customWidth="1"/>
    <col min="9226" max="9227" width="5.28515625" style="182" customWidth="1"/>
    <col min="9228" max="9228" width="12.140625" style="182" customWidth="1"/>
    <col min="9229" max="9229" width="13.5703125" style="182" customWidth="1"/>
    <col min="9230" max="9230" width="10.7109375" style="182" customWidth="1"/>
    <col min="9231" max="9231" width="9.42578125" style="182" customWidth="1"/>
    <col min="9232" max="9232" width="10.140625" style="182" customWidth="1"/>
    <col min="9233" max="9233" width="11.5703125" style="182" customWidth="1"/>
    <col min="9234" max="9234" width="11.42578125" style="182" customWidth="1"/>
    <col min="9235" max="9235" width="11" style="182" customWidth="1"/>
    <col min="9236" max="9472" width="9.140625" style="182"/>
    <col min="9473" max="9473" width="15.5703125" style="182" customWidth="1"/>
    <col min="9474" max="9474" width="12.5703125" style="182" customWidth="1"/>
    <col min="9475" max="9475" width="4.710937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7109375" style="182" customWidth="1"/>
    <col min="9482" max="9483" width="5.28515625" style="182" customWidth="1"/>
    <col min="9484" max="9484" width="12.140625" style="182" customWidth="1"/>
    <col min="9485" max="9485" width="13.5703125" style="182" customWidth="1"/>
    <col min="9486" max="9486" width="10.7109375" style="182" customWidth="1"/>
    <col min="9487" max="9487" width="9.42578125" style="182" customWidth="1"/>
    <col min="9488" max="9488" width="10.140625" style="182" customWidth="1"/>
    <col min="9489" max="9489" width="11.5703125" style="182" customWidth="1"/>
    <col min="9490" max="9490" width="11.42578125" style="182" customWidth="1"/>
    <col min="9491" max="9491" width="11" style="182" customWidth="1"/>
    <col min="9492" max="9728" width="9.140625" style="182"/>
    <col min="9729" max="9729" width="15.5703125" style="182" customWidth="1"/>
    <col min="9730" max="9730" width="12.5703125" style="182" customWidth="1"/>
    <col min="9731" max="9731" width="4.710937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7109375" style="182" customWidth="1"/>
    <col min="9738" max="9739" width="5.28515625" style="182" customWidth="1"/>
    <col min="9740" max="9740" width="12.140625" style="182" customWidth="1"/>
    <col min="9741" max="9741" width="13.5703125" style="182" customWidth="1"/>
    <col min="9742" max="9742" width="10.7109375" style="182" customWidth="1"/>
    <col min="9743" max="9743" width="9.42578125" style="182" customWidth="1"/>
    <col min="9744" max="9744" width="10.140625" style="182" customWidth="1"/>
    <col min="9745" max="9745" width="11.5703125" style="182" customWidth="1"/>
    <col min="9746" max="9746" width="11.42578125" style="182" customWidth="1"/>
    <col min="9747" max="9747" width="11" style="182" customWidth="1"/>
    <col min="9748" max="9984" width="9.140625" style="182"/>
    <col min="9985" max="9985" width="15.5703125" style="182" customWidth="1"/>
    <col min="9986" max="9986" width="12.5703125" style="182" customWidth="1"/>
    <col min="9987" max="9987" width="4.710937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7109375" style="182" customWidth="1"/>
    <col min="9994" max="9995" width="5.28515625" style="182" customWidth="1"/>
    <col min="9996" max="9996" width="12.140625" style="182" customWidth="1"/>
    <col min="9997" max="9997" width="13.5703125" style="182" customWidth="1"/>
    <col min="9998" max="9998" width="10.7109375" style="182" customWidth="1"/>
    <col min="9999" max="9999" width="9.42578125" style="182" customWidth="1"/>
    <col min="10000" max="10000" width="10.140625" style="182" customWidth="1"/>
    <col min="10001" max="10001" width="11.5703125" style="182" customWidth="1"/>
    <col min="10002" max="10002" width="11.42578125" style="182" customWidth="1"/>
    <col min="10003" max="10003" width="11" style="182" customWidth="1"/>
    <col min="10004" max="10240" width="9.140625" style="182"/>
    <col min="10241" max="10241" width="15.5703125" style="182" customWidth="1"/>
    <col min="10242" max="10242" width="12.5703125" style="182" customWidth="1"/>
    <col min="10243" max="10243" width="4.710937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7109375" style="182" customWidth="1"/>
    <col min="10250" max="10251" width="5.28515625" style="182" customWidth="1"/>
    <col min="10252" max="10252" width="12.140625" style="182" customWidth="1"/>
    <col min="10253" max="10253" width="13.5703125" style="182" customWidth="1"/>
    <col min="10254" max="10254" width="10.7109375" style="182" customWidth="1"/>
    <col min="10255" max="10255" width="9.42578125" style="182" customWidth="1"/>
    <col min="10256" max="10256" width="10.140625" style="182" customWidth="1"/>
    <col min="10257" max="10257" width="11.5703125" style="182" customWidth="1"/>
    <col min="10258" max="10258" width="11.42578125" style="182" customWidth="1"/>
    <col min="10259" max="10259" width="11" style="182" customWidth="1"/>
    <col min="10260" max="10496" width="9.140625" style="182"/>
    <col min="10497" max="10497" width="15.5703125" style="182" customWidth="1"/>
    <col min="10498" max="10498" width="12.5703125" style="182" customWidth="1"/>
    <col min="10499" max="10499" width="4.710937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7109375" style="182" customWidth="1"/>
    <col min="10506" max="10507" width="5.28515625" style="182" customWidth="1"/>
    <col min="10508" max="10508" width="12.140625" style="182" customWidth="1"/>
    <col min="10509" max="10509" width="13.5703125" style="182" customWidth="1"/>
    <col min="10510" max="10510" width="10.7109375" style="182" customWidth="1"/>
    <col min="10511" max="10511" width="9.42578125" style="182" customWidth="1"/>
    <col min="10512" max="10512" width="10.140625" style="182" customWidth="1"/>
    <col min="10513" max="10513" width="11.5703125" style="182" customWidth="1"/>
    <col min="10514" max="10514" width="11.42578125" style="182" customWidth="1"/>
    <col min="10515" max="10515" width="11" style="182" customWidth="1"/>
    <col min="10516" max="10752" width="9.140625" style="182"/>
    <col min="10753" max="10753" width="15.5703125" style="182" customWidth="1"/>
    <col min="10754" max="10754" width="12.5703125" style="182" customWidth="1"/>
    <col min="10755" max="10755" width="4.710937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7109375" style="182" customWidth="1"/>
    <col min="10762" max="10763" width="5.28515625" style="182" customWidth="1"/>
    <col min="10764" max="10764" width="12.140625" style="182" customWidth="1"/>
    <col min="10765" max="10765" width="13.5703125" style="182" customWidth="1"/>
    <col min="10766" max="10766" width="10.7109375" style="182" customWidth="1"/>
    <col min="10767" max="10767" width="9.42578125" style="182" customWidth="1"/>
    <col min="10768" max="10768" width="10.140625" style="182" customWidth="1"/>
    <col min="10769" max="10769" width="11.5703125" style="182" customWidth="1"/>
    <col min="10770" max="10770" width="11.42578125" style="182" customWidth="1"/>
    <col min="10771" max="10771" width="11" style="182" customWidth="1"/>
    <col min="10772" max="11008" width="9.140625" style="182"/>
    <col min="11009" max="11009" width="15.5703125" style="182" customWidth="1"/>
    <col min="11010" max="11010" width="12.5703125" style="182" customWidth="1"/>
    <col min="11011" max="11011" width="4.710937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7109375" style="182" customWidth="1"/>
    <col min="11018" max="11019" width="5.28515625" style="182" customWidth="1"/>
    <col min="11020" max="11020" width="12.140625" style="182" customWidth="1"/>
    <col min="11021" max="11021" width="13.5703125" style="182" customWidth="1"/>
    <col min="11022" max="11022" width="10.7109375" style="182" customWidth="1"/>
    <col min="11023" max="11023" width="9.42578125" style="182" customWidth="1"/>
    <col min="11024" max="11024" width="10.140625" style="182" customWidth="1"/>
    <col min="11025" max="11025" width="11.5703125" style="182" customWidth="1"/>
    <col min="11026" max="11026" width="11.42578125" style="182" customWidth="1"/>
    <col min="11027" max="11027" width="11" style="182" customWidth="1"/>
    <col min="11028" max="11264" width="9.140625" style="182"/>
    <col min="11265" max="11265" width="15.5703125" style="182" customWidth="1"/>
    <col min="11266" max="11266" width="12.5703125" style="182" customWidth="1"/>
    <col min="11267" max="11267" width="4.710937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7109375" style="182" customWidth="1"/>
    <col min="11274" max="11275" width="5.28515625" style="182" customWidth="1"/>
    <col min="11276" max="11276" width="12.140625" style="182" customWidth="1"/>
    <col min="11277" max="11277" width="13.5703125" style="182" customWidth="1"/>
    <col min="11278" max="11278" width="10.7109375" style="182" customWidth="1"/>
    <col min="11279" max="11279" width="9.42578125" style="182" customWidth="1"/>
    <col min="11280" max="11280" width="10.140625" style="182" customWidth="1"/>
    <col min="11281" max="11281" width="11.5703125" style="182" customWidth="1"/>
    <col min="11282" max="11282" width="11.42578125" style="182" customWidth="1"/>
    <col min="11283" max="11283" width="11" style="182" customWidth="1"/>
    <col min="11284" max="11520" width="9.140625" style="182"/>
    <col min="11521" max="11521" width="15.5703125" style="182" customWidth="1"/>
    <col min="11522" max="11522" width="12.5703125" style="182" customWidth="1"/>
    <col min="11523" max="11523" width="4.710937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7109375" style="182" customWidth="1"/>
    <col min="11530" max="11531" width="5.28515625" style="182" customWidth="1"/>
    <col min="11532" max="11532" width="12.140625" style="182" customWidth="1"/>
    <col min="11533" max="11533" width="13.5703125" style="182" customWidth="1"/>
    <col min="11534" max="11534" width="10.7109375" style="182" customWidth="1"/>
    <col min="11535" max="11535" width="9.42578125" style="182" customWidth="1"/>
    <col min="11536" max="11536" width="10.140625" style="182" customWidth="1"/>
    <col min="11537" max="11537" width="11.5703125" style="182" customWidth="1"/>
    <col min="11538" max="11538" width="11.42578125" style="182" customWidth="1"/>
    <col min="11539" max="11539" width="11" style="182" customWidth="1"/>
    <col min="11540" max="11776" width="9.140625" style="182"/>
    <col min="11777" max="11777" width="15.5703125" style="182" customWidth="1"/>
    <col min="11778" max="11778" width="12.5703125" style="182" customWidth="1"/>
    <col min="11779" max="11779" width="4.710937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7109375" style="182" customWidth="1"/>
    <col min="11786" max="11787" width="5.28515625" style="182" customWidth="1"/>
    <col min="11788" max="11788" width="12.140625" style="182" customWidth="1"/>
    <col min="11789" max="11789" width="13.5703125" style="182" customWidth="1"/>
    <col min="11790" max="11790" width="10.7109375" style="182" customWidth="1"/>
    <col min="11791" max="11791" width="9.42578125" style="182" customWidth="1"/>
    <col min="11792" max="11792" width="10.140625" style="182" customWidth="1"/>
    <col min="11793" max="11793" width="11.5703125" style="182" customWidth="1"/>
    <col min="11794" max="11794" width="11.42578125" style="182" customWidth="1"/>
    <col min="11795" max="11795" width="11" style="182" customWidth="1"/>
    <col min="11796" max="12032" width="9.140625" style="182"/>
    <col min="12033" max="12033" width="15.5703125" style="182" customWidth="1"/>
    <col min="12034" max="12034" width="12.5703125" style="182" customWidth="1"/>
    <col min="12035" max="12035" width="4.710937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7109375" style="182" customWidth="1"/>
    <col min="12042" max="12043" width="5.28515625" style="182" customWidth="1"/>
    <col min="12044" max="12044" width="12.140625" style="182" customWidth="1"/>
    <col min="12045" max="12045" width="13.5703125" style="182" customWidth="1"/>
    <col min="12046" max="12046" width="10.7109375" style="182" customWidth="1"/>
    <col min="12047" max="12047" width="9.42578125" style="182" customWidth="1"/>
    <col min="12048" max="12048" width="10.140625" style="182" customWidth="1"/>
    <col min="12049" max="12049" width="11.5703125" style="182" customWidth="1"/>
    <col min="12050" max="12050" width="11.42578125" style="182" customWidth="1"/>
    <col min="12051" max="12051" width="11" style="182" customWidth="1"/>
    <col min="12052" max="12288" width="9.140625" style="182"/>
    <col min="12289" max="12289" width="15.5703125" style="182" customWidth="1"/>
    <col min="12290" max="12290" width="12.5703125" style="182" customWidth="1"/>
    <col min="12291" max="12291" width="4.710937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7109375" style="182" customWidth="1"/>
    <col min="12298" max="12299" width="5.28515625" style="182" customWidth="1"/>
    <col min="12300" max="12300" width="12.140625" style="182" customWidth="1"/>
    <col min="12301" max="12301" width="13.5703125" style="182" customWidth="1"/>
    <col min="12302" max="12302" width="10.7109375" style="182" customWidth="1"/>
    <col min="12303" max="12303" width="9.42578125" style="182" customWidth="1"/>
    <col min="12304" max="12304" width="10.140625" style="182" customWidth="1"/>
    <col min="12305" max="12305" width="11.5703125" style="182" customWidth="1"/>
    <col min="12306" max="12306" width="11.42578125" style="182" customWidth="1"/>
    <col min="12307" max="12307" width="11" style="182" customWidth="1"/>
    <col min="12308" max="12544" width="9.140625" style="182"/>
    <col min="12545" max="12545" width="15.5703125" style="182" customWidth="1"/>
    <col min="12546" max="12546" width="12.5703125" style="182" customWidth="1"/>
    <col min="12547" max="12547" width="4.710937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7109375" style="182" customWidth="1"/>
    <col min="12554" max="12555" width="5.28515625" style="182" customWidth="1"/>
    <col min="12556" max="12556" width="12.140625" style="182" customWidth="1"/>
    <col min="12557" max="12557" width="13.5703125" style="182" customWidth="1"/>
    <col min="12558" max="12558" width="10.7109375" style="182" customWidth="1"/>
    <col min="12559" max="12559" width="9.42578125" style="182" customWidth="1"/>
    <col min="12560" max="12560" width="10.140625" style="182" customWidth="1"/>
    <col min="12561" max="12561" width="11.5703125" style="182" customWidth="1"/>
    <col min="12562" max="12562" width="11.42578125" style="182" customWidth="1"/>
    <col min="12563" max="12563" width="11" style="182" customWidth="1"/>
    <col min="12564" max="12800" width="9.140625" style="182"/>
    <col min="12801" max="12801" width="15.5703125" style="182" customWidth="1"/>
    <col min="12802" max="12802" width="12.5703125" style="182" customWidth="1"/>
    <col min="12803" max="12803" width="4.710937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7109375" style="182" customWidth="1"/>
    <col min="12810" max="12811" width="5.28515625" style="182" customWidth="1"/>
    <col min="12812" max="12812" width="12.140625" style="182" customWidth="1"/>
    <col min="12813" max="12813" width="13.5703125" style="182" customWidth="1"/>
    <col min="12814" max="12814" width="10.7109375" style="182" customWidth="1"/>
    <col min="12815" max="12815" width="9.42578125" style="182" customWidth="1"/>
    <col min="12816" max="12816" width="10.140625" style="182" customWidth="1"/>
    <col min="12817" max="12817" width="11.5703125" style="182" customWidth="1"/>
    <col min="12818" max="12818" width="11.42578125" style="182" customWidth="1"/>
    <col min="12819" max="12819" width="11" style="182" customWidth="1"/>
    <col min="12820" max="13056" width="9.140625" style="182"/>
    <col min="13057" max="13057" width="15.5703125" style="182" customWidth="1"/>
    <col min="13058" max="13058" width="12.5703125" style="182" customWidth="1"/>
    <col min="13059" max="13059" width="4.710937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7109375" style="182" customWidth="1"/>
    <col min="13066" max="13067" width="5.28515625" style="182" customWidth="1"/>
    <col min="13068" max="13068" width="12.140625" style="182" customWidth="1"/>
    <col min="13069" max="13069" width="13.5703125" style="182" customWidth="1"/>
    <col min="13070" max="13070" width="10.7109375" style="182" customWidth="1"/>
    <col min="13071" max="13071" width="9.42578125" style="182" customWidth="1"/>
    <col min="13072" max="13072" width="10.140625" style="182" customWidth="1"/>
    <col min="13073" max="13073" width="11.5703125" style="182" customWidth="1"/>
    <col min="13074" max="13074" width="11.42578125" style="182" customWidth="1"/>
    <col min="13075" max="13075" width="11" style="182" customWidth="1"/>
    <col min="13076" max="13312" width="9.140625" style="182"/>
    <col min="13313" max="13313" width="15.5703125" style="182" customWidth="1"/>
    <col min="13314" max="13314" width="12.5703125" style="182" customWidth="1"/>
    <col min="13315" max="13315" width="4.710937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7109375" style="182" customWidth="1"/>
    <col min="13322" max="13323" width="5.28515625" style="182" customWidth="1"/>
    <col min="13324" max="13324" width="12.140625" style="182" customWidth="1"/>
    <col min="13325" max="13325" width="13.5703125" style="182" customWidth="1"/>
    <col min="13326" max="13326" width="10.7109375" style="182" customWidth="1"/>
    <col min="13327" max="13327" width="9.42578125" style="182" customWidth="1"/>
    <col min="13328" max="13328" width="10.140625" style="182" customWidth="1"/>
    <col min="13329" max="13329" width="11.5703125" style="182" customWidth="1"/>
    <col min="13330" max="13330" width="11.42578125" style="182" customWidth="1"/>
    <col min="13331" max="13331" width="11" style="182" customWidth="1"/>
    <col min="13332" max="13568" width="9.140625" style="182"/>
    <col min="13569" max="13569" width="15.5703125" style="182" customWidth="1"/>
    <col min="13570" max="13570" width="12.5703125" style="182" customWidth="1"/>
    <col min="13571" max="13571" width="4.710937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7109375" style="182" customWidth="1"/>
    <col min="13578" max="13579" width="5.28515625" style="182" customWidth="1"/>
    <col min="13580" max="13580" width="12.140625" style="182" customWidth="1"/>
    <col min="13581" max="13581" width="13.5703125" style="182" customWidth="1"/>
    <col min="13582" max="13582" width="10.7109375" style="182" customWidth="1"/>
    <col min="13583" max="13583" width="9.42578125" style="182" customWidth="1"/>
    <col min="13584" max="13584" width="10.140625" style="182" customWidth="1"/>
    <col min="13585" max="13585" width="11.5703125" style="182" customWidth="1"/>
    <col min="13586" max="13586" width="11.42578125" style="182" customWidth="1"/>
    <col min="13587" max="13587" width="11" style="182" customWidth="1"/>
    <col min="13588" max="13824" width="9.140625" style="182"/>
    <col min="13825" max="13825" width="15.5703125" style="182" customWidth="1"/>
    <col min="13826" max="13826" width="12.5703125" style="182" customWidth="1"/>
    <col min="13827" max="13827" width="4.710937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7109375" style="182" customWidth="1"/>
    <col min="13834" max="13835" width="5.28515625" style="182" customWidth="1"/>
    <col min="13836" max="13836" width="12.140625" style="182" customWidth="1"/>
    <col min="13837" max="13837" width="13.5703125" style="182" customWidth="1"/>
    <col min="13838" max="13838" width="10.7109375" style="182" customWidth="1"/>
    <col min="13839" max="13839" width="9.42578125" style="182" customWidth="1"/>
    <col min="13840" max="13840" width="10.140625" style="182" customWidth="1"/>
    <col min="13841" max="13841" width="11.5703125" style="182" customWidth="1"/>
    <col min="13842" max="13842" width="11.42578125" style="182" customWidth="1"/>
    <col min="13843" max="13843" width="11" style="182" customWidth="1"/>
    <col min="13844" max="14080" width="9.140625" style="182"/>
    <col min="14081" max="14081" width="15.5703125" style="182" customWidth="1"/>
    <col min="14082" max="14082" width="12.5703125" style="182" customWidth="1"/>
    <col min="14083" max="14083" width="4.710937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7109375" style="182" customWidth="1"/>
    <col min="14090" max="14091" width="5.28515625" style="182" customWidth="1"/>
    <col min="14092" max="14092" width="12.140625" style="182" customWidth="1"/>
    <col min="14093" max="14093" width="13.5703125" style="182" customWidth="1"/>
    <col min="14094" max="14094" width="10.7109375" style="182" customWidth="1"/>
    <col min="14095" max="14095" width="9.42578125" style="182" customWidth="1"/>
    <col min="14096" max="14096" width="10.140625" style="182" customWidth="1"/>
    <col min="14097" max="14097" width="11.5703125" style="182" customWidth="1"/>
    <col min="14098" max="14098" width="11.42578125" style="182" customWidth="1"/>
    <col min="14099" max="14099" width="11" style="182" customWidth="1"/>
    <col min="14100" max="14336" width="9.140625" style="182"/>
    <col min="14337" max="14337" width="15.5703125" style="182" customWidth="1"/>
    <col min="14338" max="14338" width="12.5703125" style="182" customWidth="1"/>
    <col min="14339" max="14339" width="4.710937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7109375" style="182" customWidth="1"/>
    <col min="14346" max="14347" width="5.28515625" style="182" customWidth="1"/>
    <col min="14348" max="14348" width="12.140625" style="182" customWidth="1"/>
    <col min="14349" max="14349" width="13.5703125" style="182" customWidth="1"/>
    <col min="14350" max="14350" width="10.7109375" style="182" customWidth="1"/>
    <col min="14351" max="14351" width="9.42578125" style="182" customWidth="1"/>
    <col min="14352" max="14352" width="10.140625" style="182" customWidth="1"/>
    <col min="14353" max="14353" width="11.5703125" style="182" customWidth="1"/>
    <col min="14354" max="14354" width="11.42578125" style="182" customWidth="1"/>
    <col min="14355" max="14355" width="11" style="182" customWidth="1"/>
    <col min="14356" max="14592" width="9.140625" style="182"/>
    <col min="14593" max="14593" width="15.5703125" style="182" customWidth="1"/>
    <col min="14594" max="14594" width="12.5703125" style="182" customWidth="1"/>
    <col min="14595" max="14595" width="4.710937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7109375" style="182" customWidth="1"/>
    <col min="14602" max="14603" width="5.28515625" style="182" customWidth="1"/>
    <col min="14604" max="14604" width="12.140625" style="182" customWidth="1"/>
    <col min="14605" max="14605" width="13.5703125" style="182" customWidth="1"/>
    <col min="14606" max="14606" width="10.7109375" style="182" customWidth="1"/>
    <col min="14607" max="14607" width="9.42578125" style="182" customWidth="1"/>
    <col min="14608" max="14608" width="10.140625" style="182" customWidth="1"/>
    <col min="14609" max="14609" width="11.5703125" style="182" customWidth="1"/>
    <col min="14610" max="14610" width="11.42578125" style="182" customWidth="1"/>
    <col min="14611" max="14611" width="11" style="182" customWidth="1"/>
    <col min="14612" max="14848" width="9.140625" style="182"/>
    <col min="14849" max="14849" width="15.5703125" style="182" customWidth="1"/>
    <col min="14850" max="14850" width="12.5703125" style="182" customWidth="1"/>
    <col min="14851" max="14851" width="4.710937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7109375" style="182" customWidth="1"/>
    <col min="14858" max="14859" width="5.28515625" style="182" customWidth="1"/>
    <col min="14860" max="14860" width="12.140625" style="182" customWidth="1"/>
    <col min="14861" max="14861" width="13.5703125" style="182" customWidth="1"/>
    <col min="14862" max="14862" width="10.7109375" style="182" customWidth="1"/>
    <col min="14863" max="14863" width="9.42578125" style="182" customWidth="1"/>
    <col min="14864" max="14864" width="10.140625" style="182" customWidth="1"/>
    <col min="14865" max="14865" width="11.5703125" style="182" customWidth="1"/>
    <col min="14866" max="14866" width="11.42578125" style="182" customWidth="1"/>
    <col min="14867" max="14867" width="11" style="182" customWidth="1"/>
    <col min="14868" max="15104" width="9.140625" style="182"/>
    <col min="15105" max="15105" width="15.5703125" style="182" customWidth="1"/>
    <col min="15106" max="15106" width="12.5703125" style="182" customWidth="1"/>
    <col min="15107" max="15107" width="4.710937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7109375" style="182" customWidth="1"/>
    <col min="15114" max="15115" width="5.28515625" style="182" customWidth="1"/>
    <col min="15116" max="15116" width="12.140625" style="182" customWidth="1"/>
    <col min="15117" max="15117" width="13.5703125" style="182" customWidth="1"/>
    <col min="15118" max="15118" width="10.7109375" style="182" customWidth="1"/>
    <col min="15119" max="15119" width="9.42578125" style="182" customWidth="1"/>
    <col min="15120" max="15120" width="10.140625" style="182" customWidth="1"/>
    <col min="15121" max="15121" width="11.5703125" style="182" customWidth="1"/>
    <col min="15122" max="15122" width="11.42578125" style="182" customWidth="1"/>
    <col min="15123" max="15123" width="11" style="182" customWidth="1"/>
    <col min="15124" max="15360" width="9.140625" style="182"/>
    <col min="15361" max="15361" width="15.5703125" style="182" customWidth="1"/>
    <col min="15362" max="15362" width="12.5703125" style="182" customWidth="1"/>
    <col min="15363" max="15363" width="4.710937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7109375" style="182" customWidth="1"/>
    <col min="15370" max="15371" width="5.28515625" style="182" customWidth="1"/>
    <col min="15372" max="15372" width="12.140625" style="182" customWidth="1"/>
    <col min="15373" max="15373" width="13.5703125" style="182" customWidth="1"/>
    <col min="15374" max="15374" width="10.7109375" style="182" customWidth="1"/>
    <col min="15375" max="15375" width="9.42578125" style="182" customWidth="1"/>
    <col min="15376" max="15376" width="10.140625" style="182" customWidth="1"/>
    <col min="15377" max="15377" width="11.5703125" style="182" customWidth="1"/>
    <col min="15378" max="15378" width="11.42578125" style="182" customWidth="1"/>
    <col min="15379" max="15379" width="11" style="182" customWidth="1"/>
    <col min="15380" max="15616" width="9.140625" style="182"/>
    <col min="15617" max="15617" width="15.5703125" style="182" customWidth="1"/>
    <col min="15618" max="15618" width="12.5703125" style="182" customWidth="1"/>
    <col min="15619" max="15619" width="4.710937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7109375" style="182" customWidth="1"/>
    <col min="15626" max="15627" width="5.28515625" style="182" customWidth="1"/>
    <col min="15628" max="15628" width="12.140625" style="182" customWidth="1"/>
    <col min="15629" max="15629" width="13.5703125" style="182" customWidth="1"/>
    <col min="15630" max="15630" width="10.7109375" style="182" customWidth="1"/>
    <col min="15631" max="15631" width="9.42578125" style="182" customWidth="1"/>
    <col min="15632" max="15632" width="10.140625" style="182" customWidth="1"/>
    <col min="15633" max="15633" width="11.5703125" style="182" customWidth="1"/>
    <col min="15634" max="15634" width="11.42578125" style="182" customWidth="1"/>
    <col min="15635" max="15635" width="11" style="182" customWidth="1"/>
    <col min="15636" max="15872" width="9.140625" style="182"/>
    <col min="15873" max="15873" width="15.5703125" style="182" customWidth="1"/>
    <col min="15874" max="15874" width="12.5703125" style="182" customWidth="1"/>
    <col min="15875" max="15875" width="4.710937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7109375" style="182" customWidth="1"/>
    <col min="15882" max="15883" width="5.28515625" style="182" customWidth="1"/>
    <col min="15884" max="15884" width="12.140625" style="182" customWidth="1"/>
    <col min="15885" max="15885" width="13.5703125" style="182" customWidth="1"/>
    <col min="15886" max="15886" width="10.7109375" style="182" customWidth="1"/>
    <col min="15887" max="15887" width="9.42578125" style="182" customWidth="1"/>
    <col min="15888" max="15888" width="10.140625" style="182" customWidth="1"/>
    <col min="15889" max="15889" width="11.5703125" style="182" customWidth="1"/>
    <col min="15890" max="15890" width="11.42578125" style="182" customWidth="1"/>
    <col min="15891" max="15891" width="11" style="182" customWidth="1"/>
    <col min="15892" max="16128" width="9.140625" style="182"/>
    <col min="16129" max="16129" width="15.5703125" style="182" customWidth="1"/>
    <col min="16130" max="16130" width="12.5703125" style="182" customWidth="1"/>
    <col min="16131" max="16131" width="4.710937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7109375" style="182" customWidth="1"/>
    <col min="16138" max="16139" width="5.28515625" style="182" customWidth="1"/>
    <col min="16140" max="16140" width="12.140625" style="182" customWidth="1"/>
    <col min="16141" max="16141" width="13.5703125" style="182" customWidth="1"/>
    <col min="16142" max="16142" width="10.7109375" style="182" customWidth="1"/>
    <col min="16143" max="16143" width="9.42578125" style="182" customWidth="1"/>
    <col min="16144" max="16144" width="10.140625" style="182" customWidth="1"/>
    <col min="16145" max="16145" width="11.5703125" style="182" customWidth="1"/>
    <col min="16146" max="16146" width="11.42578125" style="182" customWidth="1"/>
    <col min="16147" max="16147" width="11" style="182" customWidth="1"/>
    <col min="16148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374</v>
      </c>
      <c r="K6" s="188"/>
      <c r="L6" s="188"/>
      <c r="P6" s="184" t="s">
        <v>9</v>
      </c>
      <c r="Q6" s="189">
        <v>42309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84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18</v>
      </c>
      <c r="Q9" s="192" t="s">
        <v>19</v>
      </c>
      <c r="R9" s="182"/>
      <c r="S9" s="182"/>
    </row>
    <row r="10" spans="1:19" x14ac:dyDescent="0.2">
      <c r="A10" s="193" t="s">
        <v>20</v>
      </c>
      <c r="B10" s="193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>
      <c r="K12" s="453"/>
    </row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>
      <c r="K14" s="453"/>
    </row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199" t="s">
        <v>57</v>
      </c>
      <c r="S15" s="182"/>
    </row>
    <row r="16" spans="1:19" ht="39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202" t="s">
        <v>33</v>
      </c>
      <c r="O16" s="202" t="s">
        <v>34</v>
      </c>
      <c r="P16" s="202" t="s">
        <v>35</v>
      </c>
      <c r="Q16" s="201"/>
      <c r="S16" s="182"/>
    </row>
    <row r="17" spans="1:17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7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1963816</v>
      </c>
      <c r="M18" s="210">
        <v>21133677.149999999</v>
      </c>
      <c r="N18" s="211">
        <v>0</v>
      </c>
      <c r="O18" s="211">
        <v>0</v>
      </c>
      <c r="P18" s="375">
        <f>M18</f>
        <v>21133677.149999999</v>
      </c>
      <c r="Q18" s="232">
        <f>Q25</f>
        <v>-42763.349999999977</v>
      </c>
    </row>
    <row r="19" spans="1:17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376"/>
      <c r="Q19" s="219"/>
    </row>
    <row r="20" spans="1:17" s="213" customFormat="1" ht="22.35" customHeight="1" outlineLevel="1" x14ac:dyDescent="0.25">
      <c r="A20" s="233" t="s">
        <v>375</v>
      </c>
      <c r="B20" s="233"/>
      <c r="C20" s="234" t="s">
        <v>95</v>
      </c>
      <c r="D20" s="372" t="s">
        <v>64</v>
      </c>
      <c r="E20" s="372" t="s">
        <v>114</v>
      </c>
      <c r="F20" s="221" t="s">
        <v>324</v>
      </c>
      <c r="G20" s="221"/>
      <c r="H20" s="221"/>
      <c r="I20" s="372" t="s">
        <v>297</v>
      </c>
      <c r="J20" s="436" t="s">
        <v>298</v>
      </c>
      <c r="K20" s="437"/>
      <c r="L20" s="225" t="s">
        <v>51</v>
      </c>
      <c r="M20" s="226">
        <v>3880291.96</v>
      </c>
      <c r="N20" s="225" t="s">
        <v>51</v>
      </c>
      <c r="O20" s="225" t="s">
        <v>51</v>
      </c>
      <c r="P20" s="378">
        <f>M20</f>
        <v>3880291.96</v>
      </c>
      <c r="Q20" s="239" t="s">
        <v>51</v>
      </c>
    </row>
    <row r="21" spans="1:17" s="213" customFormat="1" ht="85.35" customHeight="1" outlineLevel="1" x14ac:dyDescent="0.25">
      <c r="A21" s="233" t="s">
        <v>299</v>
      </c>
      <c r="B21" s="233"/>
      <c r="C21" s="234" t="s">
        <v>192</v>
      </c>
      <c r="D21" s="372" t="s">
        <v>64</v>
      </c>
      <c r="E21" s="372" t="s">
        <v>114</v>
      </c>
      <c r="F21" s="221" t="s">
        <v>300</v>
      </c>
      <c r="G21" s="221"/>
      <c r="H21" s="221"/>
      <c r="I21" s="372" t="s">
        <v>297</v>
      </c>
      <c r="J21" s="436" t="s">
        <v>298</v>
      </c>
      <c r="K21" s="437"/>
      <c r="L21" s="225" t="s">
        <v>51</v>
      </c>
      <c r="M21" s="226">
        <v>182320</v>
      </c>
      <c r="N21" s="225" t="s">
        <v>51</v>
      </c>
      <c r="O21" s="225" t="s">
        <v>51</v>
      </c>
      <c r="P21" s="378">
        <f>M21</f>
        <v>182320</v>
      </c>
      <c r="Q21" s="239" t="s">
        <v>51</v>
      </c>
    </row>
    <row r="22" spans="1:17" s="213" customFormat="1" ht="53.85" customHeight="1" outlineLevel="1" x14ac:dyDescent="0.25">
      <c r="A22" s="233" t="s">
        <v>343</v>
      </c>
      <c r="B22" s="233"/>
      <c r="C22" s="234" t="s">
        <v>194</v>
      </c>
      <c r="D22" s="372" t="s">
        <v>64</v>
      </c>
      <c r="E22" s="372" t="s">
        <v>302</v>
      </c>
      <c r="F22" s="221" t="s">
        <v>303</v>
      </c>
      <c r="G22" s="221"/>
      <c r="H22" s="221"/>
      <c r="I22" s="372" t="s">
        <v>297</v>
      </c>
      <c r="J22" s="436" t="s">
        <v>326</v>
      </c>
      <c r="K22" s="437"/>
      <c r="L22" s="225" t="s">
        <v>51</v>
      </c>
      <c r="M22" s="226">
        <v>14131137.01</v>
      </c>
      <c r="N22" s="225" t="s">
        <v>51</v>
      </c>
      <c r="O22" s="225" t="s">
        <v>51</v>
      </c>
      <c r="P22" s="378">
        <f t="shared" ref="P22:P29" si="0">M22</f>
        <v>14131137.01</v>
      </c>
      <c r="Q22" s="239" t="s">
        <v>51</v>
      </c>
    </row>
    <row r="23" spans="1:17" s="213" customFormat="1" ht="43.35" customHeight="1" outlineLevel="1" x14ac:dyDescent="0.25">
      <c r="A23" s="233" t="s">
        <v>344</v>
      </c>
      <c r="B23" s="233"/>
      <c r="C23" s="234" t="s">
        <v>195</v>
      </c>
      <c r="D23" s="372" t="s">
        <v>64</v>
      </c>
      <c r="E23" s="372" t="s">
        <v>305</v>
      </c>
      <c r="F23" s="221" t="s">
        <v>306</v>
      </c>
      <c r="G23" s="221"/>
      <c r="H23" s="221"/>
      <c r="I23" s="372" t="s">
        <v>297</v>
      </c>
      <c r="J23" s="436" t="s">
        <v>307</v>
      </c>
      <c r="K23" s="437"/>
      <c r="L23" s="225" t="s">
        <v>51</v>
      </c>
      <c r="M23" s="226">
        <v>58000</v>
      </c>
      <c r="N23" s="225" t="s">
        <v>51</v>
      </c>
      <c r="O23" s="225" t="s">
        <v>51</v>
      </c>
      <c r="P23" s="378">
        <f t="shared" si="0"/>
        <v>58000</v>
      </c>
      <c r="Q23" s="239" t="s">
        <v>51</v>
      </c>
    </row>
    <row r="24" spans="1:17" s="213" customFormat="1" ht="12" customHeight="1" outlineLevel="1" x14ac:dyDescent="0.25">
      <c r="A24" s="233" t="s">
        <v>376</v>
      </c>
      <c r="B24" s="233"/>
      <c r="C24" s="234" t="s">
        <v>196</v>
      </c>
      <c r="D24" s="372" t="s">
        <v>64</v>
      </c>
      <c r="E24" s="372" t="s">
        <v>309</v>
      </c>
      <c r="F24" s="221" t="s">
        <v>310</v>
      </c>
      <c r="G24" s="221"/>
      <c r="H24" s="221"/>
      <c r="I24" s="372" t="s">
        <v>297</v>
      </c>
      <c r="J24" s="436" t="s">
        <v>311</v>
      </c>
      <c r="K24" s="437"/>
      <c r="L24" s="225" t="s">
        <v>51</v>
      </c>
      <c r="M24" s="226">
        <v>70055.009999999995</v>
      </c>
      <c r="N24" s="225" t="s">
        <v>51</v>
      </c>
      <c r="O24" s="225" t="s">
        <v>51</v>
      </c>
      <c r="P24" s="378">
        <f t="shared" si="0"/>
        <v>70055.009999999995</v>
      </c>
      <c r="Q24" s="239" t="s">
        <v>51</v>
      </c>
    </row>
    <row r="25" spans="1:17" s="213" customFormat="1" ht="22.35" customHeight="1" outlineLevel="1" x14ac:dyDescent="0.25">
      <c r="A25" s="233" t="s">
        <v>45</v>
      </c>
      <c r="B25" s="233"/>
      <c r="C25" s="234" t="s">
        <v>197</v>
      </c>
      <c r="D25" s="372" t="s">
        <v>64</v>
      </c>
      <c r="E25" s="372" t="s">
        <v>309</v>
      </c>
      <c r="F25" s="221" t="s">
        <v>312</v>
      </c>
      <c r="G25" s="221"/>
      <c r="H25" s="221"/>
      <c r="I25" s="372" t="s">
        <v>297</v>
      </c>
      <c r="J25" s="436" t="s">
        <v>311</v>
      </c>
      <c r="K25" s="437"/>
      <c r="L25" s="226">
        <v>800000</v>
      </c>
      <c r="M25" s="226">
        <v>842763.35</v>
      </c>
      <c r="N25" s="225" t="s">
        <v>51</v>
      </c>
      <c r="O25" s="225" t="s">
        <v>51</v>
      </c>
      <c r="P25" s="378">
        <f t="shared" si="0"/>
        <v>842763.35</v>
      </c>
      <c r="Q25" s="237">
        <f>L25-M25</f>
        <v>-42763.349999999977</v>
      </c>
    </row>
    <row r="26" spans="1:17" s="213" customFormat="1" ht="11.85" customHeight="1" outlineLevel="1" x14ac:dyDescent="0.25">
      <c r="A26" s="233" t="s">
        <v>377</v>
      </c>
      <c r="B26" s="233"/>
      <c r="C26" s="234" t="s">
        <v>200</v>
      </c>
      <c r="D26" s="372" t="s">
        <v>64</v>
      </c>
      <c r="E26" s="372" t="s">
        <v>203</v>
      </c>
      <c r="F26" s="221" t="s">
        <v>378</v>
      </c>
      <c r="G26" s="221"/>
      <c r="H26" s="221"/>
      <c r="I26" s="372" t="s">
        <v>297</v>
      </c>
      <c r="J26" s="436" t="s">
        <v>315</v>
      </c>
      <c r="K26" s="437"/>
      <c r="L26" s="226">
        <v>352800</v>
      </c>
      <c r="M26" s="226">
        <v>352800</v>
      </c>
      <c r="N26" s="225" t="s">
        <v>51</v>
      </c>
      <c r="O26" s="225" t="s">
        <v>51</v>
      </c>
      <c r="P26" s="378">
        <f t="shared" si="0"/>
        <v>352800</v>
      </c>
      <c r="Q26" s="239" t="s">
        <v>51</v>
      </c>
    </row>
    <row r="27" spans="1:17" s="213" customFormat="1" ht="43.35" customHeight="1" outlineLevel="1" x14ac:dyDescent="0.25">
      <c r="A27" s="233" t="s">
        <v>313</v>
      </c>
      <c r="B27" s="233"/>
      <c r="C27" s="234" t="s">
        <v>317</v>
      </c>
      <c r="D27" s="372" t="s">
        <v>64</v>
      </c>
      <c r="E27" s="372" t="s">
        <v>203</v>
      </c>
      <c r="F27" s="221" t="s">
        <v>328</v>
      </c>
      <c r="G27" s="221"/>
      <c r="H27" s="221"/>
      <c r="I27" s="372" t="s">
        <v>297</v>
      </c>
      <c r="J27" s="436" t="s">
        <v>315</v>
      </c>
      <c r="K27" s="437"/>
      <c r="L27" s="226">
        <v>298632</v>
      </c>
      <c r="M27" s="226">
        <v>298632</v>
      </c>
      <c r="N27" s="225" t="s">
        <v>51</v>
      </c>
      <c r="O27" s="225" t="s">
        <v>51</v>
      </c>
      <c r="P27" s="378">
        <f t="shared" si="0"/>
        <v>298632</v>
      </c>
      <c r="Q27" s="239" t="s">
        <v>51</v>
      </c>
    </row>
    <row r="28" spans="1:17" s="213" customFormat="1" ht="43.35" customHeight="1" outlineLevel="1" x14ac:dyDescent="0.25">
      <c r="A28" s="233" t="s">
        <v>49</v>
      </c>
      <c r="B28" s="233"/>
      <c r="C28" s="234" t="s">
        <v>346</v>
      </c>
      <c r="D28" s="372" t="s">
        <v>64</v>
      </c>
      <c r="E28" s="372" t="s">
        <v>203</v>
      </c>
      <c r="F28" s="221" t="s">
        <v>318</v>
      </c>
      <c r="G28" s="221"/>
      <c r="H28" s="221"/>
      <c r="I28" s="372" t="s">
        <v>297</v>
      </c>
      <c r="J28" s="436" t="s">
        <v>315</v>
      </c>
      <c r="K28" s="437"/>
      <c r="L28" s="226">
        <v>512384</v>
      </c>
      <c r="M28" s="226">
        <v>512384</v>
      </c>
      <c r="N28" s="225" t="s">
        <v>51</v>
      </c>
      <c r="O28" s="225" t="s">
        <v>51</v>
      </c>
      <c r="P28" s="378">
        <f t="shared" si="0"/>
        <v>512384</v>
      </c>
      <c r="Q28" s="239" t="s">
        <v>51</v>
      </c>
    </row>
    <row r="29" spans="1:17" s="213" customFormat="1" ht="22.35" customHeight="1" outlineLevel="1" thickBot="1" x14ac:dyDescent="0.3">
      <c r="A29" s="233" t="s">
        <v>345</v>
      </c>
      <c r="B29" s="233"/>
      <c r="C29" s="234" t="s">
        <v>138</v>
      </c>
      <c r="D29" s="372" t="s">
        <v>64</v>
      </c>
      <c r="E29" s="372" t="s">
        <v>208</v>
      </c>
      <c r="F29" s="221" t="s">
        <v>347</v>
      </c>
      <c r="G29" s="221"/>
      <c r="H29" s="221"/>
      <c r="I29" s="372" t="s">
        <v>297</v>
      </c>
      <c r="J29" s="438" t="s">
        <v>311</v>
      </c>
      <c r="K29" s="439"/>
      <c r="L29" s="225" t="s">
        <v>51</v>
      </c>
      <c r="M29" s="226">
        <v>805293.82</v>
      </c>
      <c r="N29" s="225" t="s">
        <v>51</v>
      </c>
      <c r="O29" s="225" t="s">
        <v>51</v>
      </c>
      <c r="P29" s="378">
        <f t="shared" si="0"/>
        <v>805293.82</v>
      </c>
      <c r="Q29" s="239" t="s">
        <v>51</v>
      </c>
    </row>
    <row r="30" spans="1:17" s="181" customFormat="1" ht="11.25" customHeight="1" x14ac:dyDescent="0.2">
      <c r="A30" s="227" t="s">
        <v>6</v>
      </c>
      <c r="B30" s="227"/>
      <c r="C30" s="228"/>
      <c r="D30" s="229"/>
      <c r="E30" s="229"/>
      <c r="F30" s="229"/>
      <c r="G30" s="229"/>
      <c r="H30" s="229"/>
      <c r="I30" s="229"/>
      <c r="J30" s="228"/>
      <c r="K30" s="454"/>
      <c r="L30" s="228"/>
      <c r="M30" s="228"/>
      <c r="N30" s="228"/>
      <c r="O30" s="228"/>
      <c r="P30" s="228"/>
      <c r="Q30" s="228" t="s">
        <v>52</v>
      </c>
    </row>
    <row r="31" spans="1:17" s="181" customFormat="1" ht="12" customHeight="1" x14ac:dyDescent="0.2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s="181" customFormat="1" ht="11.25" customHeight="1" x14ac:dyDescent="0.2">
      <c r="K32" s="453"/>
    </row>
    <row r="33" spans="1:19" s="181" customFormat="1" ht="29.25" customHeight="1" x14ac:dyDescent="0.2">
      <c r="A33" s="196" t="s">
        <v>26</v>
      </c>
      <c r="B33" s="196"/>
      <c r="C33" s="197" t="s">
        <v>27</v>
      </c>
      <c r="D33" s="198" t="s">
        <v>54</v>
      </c>
      <c r="E33" s="198"/>
      <c r="F33" s="198"/>
      <c r="G33" s="198"/>
      <c r="H33" s="198"/>
      <c r="I33" s="198"/>
      <c r="J33" s="198"/>
      <c r="K33" s="455" t="s">
        <v>55</v>
      </c>
      <c r="L33" s="197" t="s">
        <v>29</v>
      </c>
      <c r="M33" s="197" t="s">
        <v>56</v>
      </c>
      <c r="N33" s="196" t="s">
        <v>30</v>
      </c>
      <c r="O33" s="196"/>
      <c r="P33" s="196"/>
      <c r="Q33" s="196"/>
      <c r="R33" s="199" t="s">
        <v>57</v>
      </c>
      <c r="S33" s="199"/>
    </row>
    <row r="34" spans="1:19" s="181" customFormat="1" ht="32.85" customHeight="1" x14ac:dyDescent="0.2">
      <c r="A34" s="196"/>
      <c r="B34" s="196"/>
      <c r="C34" s="197"/>
      <c r="D34" s="198"/>
      <c r="E34" s="198"/>
      <c r="F34" s="198"/>
      <c r="G34" s="198"/>
      <c r="H34" s="198"/>
      <c r="I34" s="198"/>
      <c r="J34" s="198"/>
      <c r="K34" s="456"/>
      <c r="L34" s="197"/>
      <c r="M34" s="197"/>
      <c r="N34" s="202" t="s">
        <v>32</v>
      </c>
      <c r="O34" s="374" t="s">
        <v>33</v>
      </c>
      <c r="P34" s="202" t="s">
        <v>34</v>
      </c>
      <c r="Q34" s="202" t="s">
        <v>35</v>
      </c>
      <c r="R34" s="202" t="s">
        <v>58</v>
      </c>
      <c r="S34" s="202" t="s">
        <v>59</v>
      </c>
    </row>
    <row r="35" spans="1:19" s="181" customFormat="1" ht="11.25" customHeight="1" thickBot="1" x14ac:dyDescent="0.25">
      <c r="A35" s="204">
        <v>1</v>
      </c>
      <c r="B35" s="204"/>
      <c r="C35" s="205">
        <v>2</v>
      </c>
      <c r="D35" s="206">
        <v>3</v>
      </c>
      <c r="E35" s="206"/>
      <c r="F35" s="206"/>
      <c r="G35" s="206"/>
      <c r="H35" s="206"/>
      <c r="I35" s="206"/>
      <c r="J35" s="206"/>
      <c r="K35" s="457"/>
      <c r="L35" s="205">
        <v>4</v>
      </c>
      <c r="M35" s="205">
        <v>5</v>
      </c>
      <c r="N35" s="205">
        <v>6</v>
      </c>
      <c r="O35" s="205">
        <v>7</v>
      </c>
      <c r="P35" s="205">
        <v>8</v>
      </c>
      <c r="Q35" s="205">
        <v>9</v>
      </c>
      <c r="R35" s="230" t="s">
        <v>60</v>
      </c>
      <c r="S35" s="230" t="s">
        <v>61</v>
      </c>
    </row>
    <row r="36" spans="1:19" s="213" customFormat="1" ht="12.6" customHeight="1" x14ac:dyDescent="0.25">
      <c r="A36" s="207" t="s">
        <v>62</v>
      </c>
      <c r="B36" s="207"/>
      <c r="C36" s="231">
        <v>200</v>
      </c>
      <c r="D36" s="208" t="s">
        <v>38</v>
      </c>
      <c r="E36" s="208"/>
      <c r="F36" s="208"/>
      <c r="G36" s="208"/>
      <c r="H36" s="208"/>
      <c r="I36" s="208"/>
      <c r="J36" s="208"/>
      <c r="K36" s="458"/>
      <c r="L36" s="210">
        <v>157357817</v>
      </c>
      <c r="M36" s="210">
        <v>157357817</v>
      </c>
      <c r="N36" s="210">
        <v>94439267.519999996</v>
      </c>
      <c r="O36" s="211">
        <v>0</v>
      </c>
      <c r="P36" s="211">
        <v>0</v>
      </c>
      <c r="Q36" s="210">
        <v>94439267.519999996</v>
      </c>
      <c r="R36" s="210">
        <v>62918549.479999997</v>
      </c>
      <c r="S36" s="232">
        <v>62918549.479999997</v>
      </c>
    </row>
    <row r="37" spans="1:19" s="181" customFormat="1" ht="11.85" customHeight="1" x14ac:dyDescent="0.2">
      <c r="A37" s="214" t="s">
        <v>39</v>
      </c>
      <c r="B37" s="214"/>
      <c r="C37" s="270"/>
      <c r="D37" s="215"/>
      <c r="E37" s="215"/>
      <c r="F37" s="215"/>
      <c r="G37" s="215"/>
      <c r="H37" s="215"/>
      <c r="I37" s="215"/>
      <c r="J37" s="216"/>
      <c r="K37" s="459"/>
      <c r="L37" s="217"/>
      <c r="M37" s="217"/>
      <c r="N37" s="217"/>
      <c r="O37" s="217"/>
      <c r="P37" s="217"/>
      <c r="Q37" s="217"/>
      <c r="R37" s="217"/>
      <c r="S37" s="219"/>
    </row>
    <row r="38" spans="1:19" s="213" customFormat="1" ht="11.85" customHeight="1" outlineLevel="1" x14ac:dyDescent="0.25">
      <c r="A38" s="233" t="s">
        <v>63</v>
      </c>
      <c r="B38" s="233"/>
      <c r="C38" s="286">
        <v>201</v>
      </c>
      <c r="D38" s="235" t="s">
        <v>64</v>
      </c>
      <c r="E38" s="235" t="s">
        <v>367</v>
      </c>
      <c r="F38" s="235" t="s">
        <v>368</v>
      </c>
      <c r="G38" s="235" t="s">
        <v>67</v>
      </c>
      <c r="H38" s="235" t="s">
        <v>61</v>
      </c>
      <c r="I38" s="235" t="s">
        <v>68</v>
      </c>
      <c r="J38" s="236" t="s">
        <v>69</v>
      </c>
      <c r="K38" s="373"/>
      <c r="L38" s="226">
        <v>421100</v>
      </c>
      <c r="M38" s="226">
        <v>421100</v>
      </c>
      <c r="N38" s="226">
        <v>175366.06</v>
      </c>
      <c r="O38" s="225" t="s">
        <v>51</v>
      </c>
      <c r="P38" s="225" t="s">
        <v>51</v>
      </c>
      <c r="Q38" s="226">
        <v>175366.06</v>
      </c>
      <c r="R38" s="226">
        <v>245733.94</v>
      </c>
      <c r="S38" s="237">
        <v>245733.94</v>
      </c>
    </row>
    <row r="39" spans="1:19" s="213" customFormat="1" ht="22.35" customHeight="1" outlineLevel="1" x14ac:dyDescent="0.25">
      <c r="A39" s="233" t="s">
        <v>70</v>
      </c>
      <c r="B39" s="233"/>
      <c r="C39" s="286">
        <v>202</v>
      </c>
      <c r="D39" s="235" t="s">
        <v>64</v>
      </c>
      <c r="E39" s="235" t="s">
        <v>367</v>
      </c>
      <c r="F39" s="235" t="s">
        <v>368</v>
      </c>
      <c r="G39" s="235" t="s">
        <v>67</v>
      </c>
      <c r="H39" s="235" t="s">
        <v>61</v>
      </c>
      <c r="I39" s="235" t="s">
        <v>68</v>
      </c>
      <c r="J39" s="236" t="s">
        <v>71</v>
      </c>
      <c r="K39" s="373"/>
      <c r="L39" s="226">
        <v>42953</v>
      </c>
      <c r="M39" s="226">
        <v>42953</v>
      </c>
      <c r="N39" s="226">
        <v>17887.34</v>
      </c>
      <c r="O39" s="225" t="s">
        <v>51</v>
      </c>
      <c r="P39" s="225" t="s">
        <v>51</v>
      </c>
      <c r="Q39" s="226">
        <v>17887.34</v>
      </c>
      <c r="R39" s="226">
        <v>25065.66</v>
      </c>
      <c r="S39" s="237">
        <v>25065.66</v>
      </c>
    </row>
    <row r="40" spans="1:19" s="213" customFormat="1" ht="11.85" customHeight="1" outlineLevel="1" x14ac:dyDescent="0.25">
      <c r="A40" s="233" t="s">
        <v>63</v>
      </c>
      <c r="B40" s="233"/>
      <c r="C40" s="286">
        <v>203</v>
      </c>
      <c r="D40" s="235" t="s">
        <v>64</v>
      </c>
      <c r="E40" s="235" t="s">
        <v>65</v>
      </c>
      <c r="F40" s="235" t="s">
        <v>66</v>
      </c>
      <c r="G40" s="235" t="s">
        <v>67</v>
      </c>
      <c r="H40" s="235" t="s">
        <v>61</v>
      </c>
      <c r="I40" s="235" t="s">
        <v>68</v>
      </c>
      <c r="J40" s="236" t="s">
        <v>69</v>
      </c>
      <c r="K40" s="373"/>
      <c r="L40" s="226">
        <v>604450</v>
      </c>
      <c r="M40" s="226">
        <v>604450</v>
      </c>
      <c r="N40" s="226">
        <v>490975.5</v>
      </c>
      <c r="O40" s="225" t="s">
        <v>51</v>
      </c>
      <c r="P40" s="225" t="s">
        <v>51</v>
      </c>
      <c r="Q40" s="226">
        <v>490975.5</v>
      </c>
      <c r="R40" s="226">
        <v>113474.5</v>
      </c>
      <c r="S40" s="237">
        <v>113474.5</v>
      </c>
    </row>
    <row r="41" spans="1:19" s="213" customFormat="1" ht="22.35" customHeight="1" outlineLevel="1" x14ac:dyDescent="0.25">
      <c r="A41" s="233" t="s">
        <v>70</v>
      </c>
      <c r="B41" s="233"/>
      <c r="C41" s="286">
        <v>204</v>
      </c>
      <c r="D41" s="235" t="s">
        <v>64</v>
      </c>
      <c r="E41" s="235" t="s">
        <v>65</v>
      </c>
      <c r="F41" s="235" t="s">
        <v>66</v>
      </c>
      <c r="G41" s="235" t="s">
        <v>67</v>
      </c>
      <c r="H41" s="235" t="s">
        <v>61</v>
      </c>
      <c r="I41" s="235" t="s">
        <v>68</v>
      </c>
      <c r="J41" s="236" t="s">
        <v>71</v>
      </c>
      <c r="K41" s="373"/>
      <c r="L41" s="226">
        <v>173591</v>
      </c>
      <c r="M41" s="226">
        <v>173591</v>
      </c>
      <c r="N41" s="226">
        <v>145813.64000000001</v>
      </c>
      <c r="O41" s="225" t="s">
        <v>51</v>
      </c>
      <c r="P41" s="225" t="s">
        <v>51</v>
      </c>
      <c r="Q41" s="226">
        <v>145813.64000000001</v>
      </c>
      <c r="R41" s="226">
        <v>27777.360000000001</v>
      </c>
      <c r="S41" s="237">
        <v>27777.360000000001</v>
      </c>
    </row>
    <row r="42" spans="1:19" s="213" customFormat="1" ht="11.85" customHeight="1" outlineLevel="1" x14ac:dyDescent="0.25">
      <c r="A42" s="233" t="s">
        <v>73</v>
      </c>
      <c r="B42" s="233"/>
      <c r="C42" s="286">
        <v>205</v>
      </c>
      <c r="D42" s="235" t="s">
        <v>64</v>
      </c>
      <c r="E42" s="235" t="s">
        <v>65</v>
      </c>
      <c r="F42" s="235" t="s">
        <v>66</v>
      </c>
      <c r="G42" s="235" t="s">
        <v>67</v>
      </c>
      <c r="H42" s="235" t="s">
        <v>61</v>
      </c>
      <c r="I42" s="235" t="s">
        <v>75</v>
      </c>
      <c r="J42" s="236" t="s">
        <v>76</v>
      </c>
      <c r="K42" s="373"/>
      <c r="L42" s="226">
        <v>9000</v>
      </c>
      <c r="M42" s="226">
        <v>9000</v>
      </c>
      <c r="N42" s="226">
        <v>5669.38</v>
      </c>
      <c r="O42" s="225" t="s">
        <v>51</v>
      </c>
      <c r="P42" s="225" t="s">
        <v>51</v>
      </c>
      <c r="Q42" s="226">
        <v>5669.38</v>
      </c>
      <c r="R42" s="226">
        <v>3330.62</v>
      </c>
      <c r="S42" s="237">
        <v>3330.62</v>
      </c>
    </row>
    <row r="43" spans="1:19" s="213" customFormat="1" ht="22.35" customHeight="1" outlineLevel="1" x14ac:dyDescent="0.25">
      <c r="A43" s="233" t="s">
        <v>77</v>
      </c>
      <c r="B43" s="233"/>
      <c r="C43" s="286">
        <v>206</v>
      </c>
      <c r="D43" s="235" t="s">
        <v>64</v>
      </c>
      <c r="E43" s="235" t="s">
        <v>65</v>
      </c>
      <c r="F43" s="235" t="s">
        <v>66</v>
      </c>
      <c r="G43" s="235" t="s">
        <v>67</v>
      </c>
      <c r="H43" s="235" t="s">
        <v>61</v>
      </c>
      <c r="I43" s="235" t="s">
        <v>75</v>
      </c>
      <c r="J43" s="236" t="s">
        <v>78</v>
      </c>
      <c r="K43" s="373"/>
      <c r="L43" s="226">
        <v>16000</v>
      </c>
      <c r="M43" s="226">
        <v>16000</v>
      </c>
      <c r="N43" s="226">
        <v>3702.41</v>
      </c>
      <c r="O43" s="225" t="s">
        <v>51</v>
      </c>
      <c r="P43" s="225" t="s">
        <v>51</v>
      </c>
      <c r="Q43" s="226">
        <v>3702.41</v>
      </c>
      <c r="R43" s="226">
        <v>12297.59</v>
      </c>
      <c r="S43" s="237">
        <v>12297.59</v>
      </c>
    </row>
    <row r="44" spans="1:19" s="213" customFormat="1" ht="11.85" customHeight="1" outlineLevel="1" x14ac:dyDescent="0.25">
      <c r="A44" s="233" t="s">
        <v>63</v>
      </c>
      <c r="B44" s="233"/>
      <c r="C44" s="286">
        <v>207</v>
      </c>
      <c r="D44" s="235" t="s">
        <v>64</v>
      </c>
      <c r="E44" s="235" t="s">
        <v>65</v>
      </c>
      <c r="F44" s="235" t="s">
        <v>72</v>
      </c>
      <c r="G44" s="235" t="s">
        <v>67</v>
      </c>
      <c r="H44" s="235" t="s">
        <v>61</v>
      </c>
      <c r="I44" s="235" t="s">
        <v>68</v>
      </c>
      <c r="J44" s="236" t="s">
        <v>69</v>
      </c>
      <c r="K44" s="373"/>
      <c r="L44" s="226">
        <v>1070341</v>
      </c>
      <c r="M44" s="226">
        <v>1070341</v>
      </c>
      <c r="N44" s="226">
        <v>1070341</v>
      </c>
      <c r="O44" s="225" t="s">
        <v>51</v>
      </c>
      <c r="P44" s="225" t="s">
        <v>51</v>
      </c>
      <c r="Q44" s="226">
        <v>1070341</v>
      </c>
      <c r="R44" s="225" t="s">
        <v>51</v>
      </c>
      <c r="S44" s="239" t="s">
        <v>51</v>
      </c>
    </row>
    <row r="45" spans="1:19" s="213" customFormat="1" ht="22.35" customHeight="1" outlineLevel="1" x14ac:dyDescent="0.25">
      <c r="A45" s="233" t="s">
        <v>70</v>
      </c>
      <c r="B45" s="233"/>
      <c r="C45" s="286">
        <v>208</v>
      </c>
      <c r="D45" s="235" t="s">
        <v>64</v>
      </c>
      <c r="E45" s="235" t="s">
        <v>65</v>
      </c>
      <c r="F45" s="235" t="s">
        <v>72</v>
      </c>
      <c r="G45" s="235" t="s">
        <v>67</v>
      </c>
      <c r="H45" s="235" t="s">
        <v>61</v>
      </c>
      <c r="I45" s="235" t="s">
        <v>68</v>
      </c>
      <c r="J45" s="236" t="s">
        <v>71</v>
      </c>
      <c r="K45" s="373"/>
      <c r="L45" s="226">
        <v>236581</v>
      </c>
      <c r="M45" s="226">
        <v>236581</v>
      </c>
      <c r="N45" s="226">
        <v>236577.21</v>
      </c>
      <c r="O45" s="225" t="s">
        <v>51</v>
      </c>
      <c r="P45" s="225" t="s">
        <v>51</v>
      </c>
      <c r="Q45" s="226">
        <v>236577.21</v>
      </c>
      <c r="R45" s="238">
        <v>3.79</v>
      </c>
      <c r="S45" s="420">
        <v>3.79</v>
      </c>
    </row>
    <row r="46" spans="1:19" s="213" customFormat="1" ht="11.85" customHeight="1" outlineLevel="1" x14ac:dyDescent="0.25">
      <c r="A46" s="233" t="s">
        <v>63</v>
      </c>
      <c r="B46" s="233"/>
      <c r="C46" s="286">
        <v>209</v>
      </c>
      <c r="D46" s="235" t="s">
        <v>64</v>
      </c>
      <c r="E46" s="235" t="s">
        <v>79</v>
      </c>
      <c r="F46" s="235" t="s">
        <v>74</v>
      </c>
      <c r="G46" s="235" t="s">
        <v>67</v>
      </c>
      <c r="H46" s="235" t="s">
        <v>61</v>
      </c>
      <c r="I46" s="235" t="s">
        <v>68</v>
      </c>
      <c r="J46" s="236" t="s">
        <v>69</v>
      </c>
      <c r="K46" s="373"/>
      <c r="L46" s="226">
        <v>1062609</v>
      </c>
      <c r="M46" s="226">
        <v>1062609</v>
      </c>
      <c r="N46" s="226">
        <v>876934.82</v>
      </c>
      <c r="O46" s="225" t="s">
        <v>51</v>
      </c>
      <c r="P46" s="225" t="s">
        <v>51</v>
      </c>
      <c r="Q46" s="226">
        <v>876934.82</v>
      </c>
      <c r="R46" s="226">
        <v>185674.18</v>
      </c>
      <c r="S46" s="237">
        <v>185674.18</v>
      </c>
    </row>
    <row r="47" spans="1:19" s="213" customFormat="1" ht="22.35" customHeight="1" outlineLevel="1" x14ac:dyDescent="0.25">
      <c r="A47" s="233" t="s">
        <v>70</v>
      </c>
      <c r="B47" s="233"/>
      <c r="C47" s="286">
        <v>210</v>
      </c>
      <c r="D47" s="235" t="s">
        <v>64</v>
      </c>
      <c r="E47" s="235" t="s">
        <v>79</v>
      </c>
      <c r="F47" s="235" t="s">
        <v>74</v>
      </c>
      <c r="G47" s="235" t="s">
        <v>67</v>
      </c>
      <c r="H47" s="235" t="s">
        <v>61</v>
      </c>
      <c r="I47" s="235" t="s">
        <v>68</v>
      </c>
      <c r="J47" s="236" t="s">
        <v>71</v>
      </c>
      <c r="K47" s="373"/>
      <c r="L47" s="226">
        <v>320908</v>
      </c>
      <c r="M47" s="226">
        <v>320908</v>
      </c>
      <c r="N47" s="226">
        <v>261702.68</v>
      </c>
      <c r="O47" s="225" t="s">
        <v>51</v>
      </c>
      <c r="P47" s="225" t="s">
        <v>51</v>
      </c>
      <c r="Q47" s="226">
        <v>261702.68</v>
      </c>
      <c r="R47" s="226">
        <v>59205.32</v>
      </c>
      <c r="S47" s="237">
        <v>59205.32</v>
      </c>
    </row>
    <row r="48" spans="1:19" s="213" customFormat="1" ht="11.85" customHeight="1" outlineLevel="1" x14ac:dyDescent="0.25">
      <c r="A48" s="233" t="s">
        <v>80</v>
      </c>
      <c r="B48" s="233"/>
      <c r="C48" s="286">
        <v>211</v>
      </c>
      <c r="D48" s="235" t="s">
        <v>64</v>
      </c>
      <c r="E48" s="235" t="s">
        <v>79</v>
      </c>
      <c r="F48" s="235" t="s">
        <v>74</v>
      </c>
      <c r="G48" s="235" t="s">
        <v>67</v>
      </c>
      <c r="H48" s="235" t="s">
        <v>61</v>
      </c>
      <c r="I48" s="235" t="s">
        <v>81</v>
      </c>
      <c r="J48" s="236" t="s">
        <v>82</v>
      </c>
      <c r="K48" s="373"/>
      <c r="L48" s="226">
        <v>73400</v>
      </c>
      <c r="M48" s="226">
        <v>73400</v>
      </c>
      <c r="N48" s="226">
        <v>39968.33</v>
      </c>
      <c r="O48" s="225" t="s">
        <v>51</v>
      </c>
      <c r="P48" s="225" t="s">
        <v>51</v>
      </c>
      <c r="Q48" s="226">
        <v>39968.33</v>
      </c>
      <c r="R48" s="226">
        <v>33431.67</v>
      </c>
      <c r="S48" s="237">
        <v>33431.67</v>
      </c>
    </row>
    <row r="49" spans="1:19" s="213" customFormat="1" ht="22.35" customHeight="1" outlineLevel="1" x14ac:dyDescent="0.25">
      <c r="A49" s="233" t="s">
        <v>83</v>
      </c>
      <c r="B49" s="233"/>
      <c r="C49" s="286">
        <v>212</v>
      </c>
      <c r="D49" s="235" t="s">
        <v>64</v>
      </c>
      <c r="E49" s="235" t="s">
        <v>79</v>
      </c>
      <c r="F49" s="235" t="s">
        <v>74</v>
      </c>
      <c r="G49" s="235" t="s">
        <v>67</v>
      </c>
      <c r="H49" s="235" t="s">
        <v>61</v>
      </c>
      <c r="I49" s="235" t="s">
        <v>81</v>
      </c>
      <c r="J49" s="236" t="s">
        <v>84</v>
      </c>
      <c r="K49" s="373"/>
      <c r="L49" s="226">
        <v>20000</v>
      </c>
      <c r="M49" s="226">
        <v>20000</v>
      </c>
      <c r="N49" s="225" t="s">
        <v>51</v>
      </c>
      <c r="O49" s="225" t="s">
        <v>51</v>
      </c>
      <c r="P49" s="225" t="s">
        <v>51</v>
      </c>
      <c r="Q49" s="225" t="s">
        <v>51</v>
      </c>
      <c r="R49" s="226">
        <v>20000</v>
      </c>
      <c r="S49" s="237">
        <v>20000</v>
      </c>
    </row>
    <row r="50" spans="1:19" s="213" customFormat="1" ht="11.85" customHeight="1" outlineLevel="1" x14ac:dyDescent="0.25">
      <c r="A50" s="233" t="s">
        <v>73</v>
      </c>
      <c r="B50" s="233"/>
      <c r="C50" s="286">
        <v>213</v>
      </c>
      <c r="D50" s="235" t="s">
        <v>64</v>
      </c>
      <c r="E50" s="235" t="s">
        <v>79</v>
      </c>
      <c r="F50" s="235" t="s">
        <v>74</v>
      </c>
      <c r="G50" s="235" t="s">
        <v>67</v>
      </c>
      <c r="H50" s="235" t="s">
        <v>61</v>
      </c>
      <c r="I50" s="235" t="s">
        <v>81</v>
      </c>
      <c r="J50" s="236" t="s">
        <v>76</v>
      </c>
      <c r="K50" s="373"/>
      <c r="L50" s="226">
        <v>1478500</v>
      </c>
      <c r="M50" s="226">
        <v>1478500</v>
      </c>
      <c r="N50" s="226">
        <v>755122</v>
      </c>
      <c r="O50" s="225" t="s">
        <v>51</v>
      </c>
      <c r="P50" s="225" t="s">
        <v>51</v>
      </c>
      <c r="Q50" s="226">
        <v>755122</v>
      </c>
      <c r="R50" s="226">
        <v>723378</v>
      </c>
      <c r="S50" s="237">
        <v>723378</v>
      </c>
    </row>
    <row r="51" spans="1:19" s="213" customFormat="1" ht="22.35" customHeight="1" outlineLevel="1" x14ac:dyDescent="0.25">
      <c r="A51" s="233" t="s">
        <v>85</v>
      </c>
      <c r="B51" s="233"/>
      <c r="C51" s="286">
        <v>214</v>
      </c>
      <c r="D51" s="235" t="s">
        <v>64</v>
      </c>
      <c r="E51" s="235" t="s">
        <v>79</v>
      </c>
      <c r="F51" s="235" t="s">
        <v>74</v>
      </c>
      <c r="G51" s="235" t="s">
        <v>67</v>
      </c>
      <c r="H51" s="235" t="s">
        <v>61</v>
      </c>
      <c r="I51" s="235" t="s">
        <v>81</v>
      </c>
      <c r="J51" s="236" t="s">
        <v>86</v>
      </c>
      <c r="K51" s="373"/>
      <c r="L51" s="226">
        <v>230000</v>
      </c>
      <c r="M51" s="226">
        <v>230000</v>
      </c>
      <c r="N51" s="226">
        <v>196870</v>
      </c>
      <c r="O51" s="225" t="s">
        <v>51</v>
      </c>
      <c r="P51" s="225" t="s">
        <v>51</v>
      </c>
      <c r="Q51" s="226">
        <v>196870</v>
      </c>
      <c r="R51" s="226">
        <v>33130</v>
      </c>
      <c r="S51" s="237">
        <v>33130</v>
      </c>
    </row>
    <row r="52" spans="1:19" s="213" customFormat="1" ht="22.35" customHeight="1" outlineLevel="1" x14ac:dyDescent="0.25">
      <c r="A52" s="233" t="s">
        <v>77</v>
      </c>
      <c r="B52" s="233"/>
      <c r="C52" s="286">
        <v>215</v>
      </c>
      <c r="D52" s="235" t="s">
        <v>64</v>
      </c>
      <c r="E52" s="235" t="s">
        <v>79</v>
      </c>
      <c r="F52" s="235" t="s">
        <v>74</v>
      </c>
      <c r="G52" s="235" t="s">
        <v>67</v>
      </c>
      <c r="H52" s="235" t="s">
        <v>61</v>
      </c>
      <c r="I52" s="235" t="s">
        <v>81</v>
      </c>
      <c r="J52" s="236" t="s">
        <v>78</v>
      </c>
      <c r="K52" s="373"/>
      <c r="L52" s="226">
        <v>200000</v>
      </c>
      <c r="M52" s="226">
        <v>200000</v>
      </c>
      <c r="N52" s="226">
        <v>124057</v>
      </c>
      <c r="O52" s="226"/>
      <c r="P52" s="225" t="s">
        <v>51</v>
      </c>
      <c r="Q52" s="226">
        <v>124057</v>
      </c>
      <c r="R52" s="226">
        <v>75943</v>
      </c>
      <c r="S52" s="237">
        <v>75943</v>
      </c>
    </row>
    <row r="53" spans="1:19" s="213" customFormat="1" ht="11.85" customHeight="1" outlineLevel="1" x14ac:dyDescent="0.25">
      <c r="A53" s="233" t="s">
        <v>80</v>
      </c>
      <c r="B53" s="233"/>
      <c r="C53" s="286">
        <v>216</v>
      </c>
      <c r="D53" s="235" t="s">
        <v>64</v>
      </c>
      <c r="E53" s="235" t="s">
        <v>79</v>
      </c>
      <c r="F53" s="235" t="s">
        <v>74</v>
      </c>
      <c r="G53" s="235" t="s">
        <v>67</v>
      </c>
      <c r="H53" s="235" t="s">
        <v>61</v>
      </c>
      <c r="I53" s="235" t="s">
        <v>75</v>
      </c>
      <c r="J53" s="236" t="s">
        <v>82</v>
      </c>
      <c r="K53" s="373"/>
      <c r="L53" s="226">
        <v>30000</v>
      </c>
      <c r="M53" s="226">
        <v>30000</v>
      </c>
      <c r="N53" s="226">
        <v>8889.56</v>
      </c>
      <c r="O53" s="225" t="s">
        <v>51</v>
      </c>
      <c r="P53" s="225" t="s">
        <v>51</v>
      </c>
      <c r="Q53" s="226">
        <v>8889.56</v>
      </c>
      <c r="R53" s="226">
        <v>21110.44</v>
      </c>
      <c r="S53" s="237">
        <v>21110.44</v>
      </c>
    </row>
    <row r="54" spans="1:19" s="213" customFormat="1" ht="11.85" customHeight="1" outlineLevel="1" x14ac:dyDescent="0.25">
      <c r="A54" s="233" t="s">
        <v>146</v>
      </c>
      <c r="B54" s="233"/>
      <c r="C54" s="286">
        <v>217</v>
      </c>
      <c r="D54" s="235" t="s">
        <v>64</v>
      </c>
      <c r="E54" s="235" t="s">
        <v>79</v>
      </c>
      <c r="F54" s="235" t="s">
        <v>74</v>
      </c>
      <c r="G54" s="235" t="s">
        <v>67</v>
      </c>
      <c r="H54" s="235" t="s">
        <v>61</v>
      </c>
      <c r="I54" s="235" t="s">
        <v>75</v>
      </c>
      <c r="J54" s="236" t="s">
        <v>147</v>
      </c>
      <c r="K54" s="373"/>
      <c r="L54" s="238">
        <v>540</v>
      </c>
      <c r="M54" s="238">
        <v>540</v>
      </c>
      <c r="N54" s="238">
        <v>540</v>
      </c>
      <c r="O54" s="225" t="s">
        <v>51</v>
      </c>
      <c r="P54" s="225" t="s">
        <v>51</v>
      </c>
      <c r="Q54" s="238">
        <v>540</v>
      </c>
      <c r="R54" s="225" t="s">
        <v>51</v>
      </c>
      <c r="S54" s="239" t="s">
        <v>51</v>
      </c>
    </row>
    <row r="55" spans="1:19" s="213" customFormat="1" ht="11.85" customHeight="1" outlineLevel="1" x14ac:dyDescent="0.25">
      <c r="A55" s="233" t="s">
        <v>87</v>
      </c>
      <c r="B55" s="233"/>
      <c r="C55" s="286">
        <v>218</v>
      </c>
      <c r="D55" s="235" t="s">
        <v>64</v>
      </c>
      <c r="E55" s="235" t="s">
        <v>79</v>
      </c>
      <c r="F55" s="235" t="s">
        <v>74</v>
      </c>
      <c r="G55" s="235" t="s">
        <v>67</v>
      </c>
      <c r="H55" s="235" t="s">
        <v>61</v>
      </c>
      <c r="I55" s="235" t="s">
        <v>75</v>
      </c>
      <c r="J55" s="236" t="s">
        <v>88</v>
      </c>
      <c r="K55" s="373"/>
      <c r="L55" s="226">
        <v>227000</v>
      </c>
      <c r="M55" s="226">
        <v>227000</v>
      </c>
      <c r="N55" s="226">
        <v>164742.48000000001</v>
      </c>
      <c r="O55" s="225" t="s">
        <v>51</v>
      </c>
      <c r="P55" s="225" t="s">
        <v>51</v>
      </c>
      <c r="Q55" s="226">
        <v>164742.48000000001</v>
      </c>
      <c r="R55" s="226">
        <v>62257.52</v>
      </c>
      <c r="S55" s="237">
        <v>62257.52</v>
      </c>
    </row>
    <row r="56" spans="1:19" s="213" customFormat="1" ht="22.35" customHeight="1" outlineLevel="1" x14ac:dyDescent="0.25">
      <c r="A56" s="233" t="s">
        <v>115</v>
      </c>
      <c r="B56" s="233"/>
      <c r="C56" s="286">
        <v>219</v>
      </c>
      <c r="D56" s="235" t="s">
        <v>64</v>
      </c>
      <c r="E56" s="235" t="s">
        <v>79</v>
      </c>
      <c r="F56" s="235" t="s">
        <v>74</v>
      </c>
      <c r="G56" s="235" t="s">
        <v>67</v>
      </c>
      <c r="H56" s="235" t="s">
        <v>61</v>
      </c>
      <c r="I56" s="235" t="s">
        <v>75</v>
      </c>
      <c r="J56" s="236" t="s">
        <v>116</v>
      </c>
      <c r="K56" s="373"/>
      <c r="L56" s="226">
        <v>242000</v>
      </c>
      <c r="M56" s="226">
        <v>242000</v>
      </c>
      <c r="N56" s="226">
        <v>132000</v>
      </c>
      <c r="O56" s="225" t="s">
        <v>51</v>
      </c>
      <c r="P56" s="225" t="s">
        <v>51</v>
      </c>
      <c r="Q56" s="226">
        <v>132000</v>
      </c>
      <c r="R56" s="226">
        <v>110000</v>
      </c>
      <c r="S56" s="237">
        <v>110000</v>
      </c>
    </row>
    <row r="57" spans="1:19" s="213" customFormat="1" ht="22.35" customHeight="1" outlineLevel="1" x14ac:dyDescent="0.25">
      <c r="A57" s="233" t="s">
        <v>83</v>
      </c>
      <c r="B57" s="233"/>
      <c r="C57" s="286">
        <v>220</v>
      </c>
      <c r="D57" s="235" t="s">
        <v>64</v>
      </c>
      <c r="E57" s="235" t="s">
        <v>79</v>
      </c>
      <c r="F57" s="235" t="s">
        <v>74</v>
      </c>
      <c r="G57" s="235" t="s">
        <v>67</v>
      </c>
      <c r="H57" s="235" t="s">
        <v>61</v>
      </c>
      <c r="I57" s="235" t="s">
        <v>75</v>
      </c>
      <c r="J57" s="236" t="s">
        <v>84</v>
      </c>
      <c r="K57" s="373"/>
      <c r="L57" s="226">
        <v>220000</v>
      </c>
      <c r="M57" s="226">
        <v>220000</v>
      </c>
      <c r="N57" s="226">
        <v>135432.01</v>
      </c>
      <c r="O57" s="225" t="s">
        <v>51</v>
      </c>
      <c r="P57" s="225" t="s">
        <v>51</v>
      </c>
      <c r="Q57" s="226">
        <v>135432.01</v>
      </c>
      <c r="R57" s="226">
        <v>84567.99</v>
      </c>
      <c r="S57" s="237">
        <v>84567.99</v>
      </c>
    </row>
    <row r="58" spans="1:19" s="213" customFormat="1" ht="11.85" customHeight="1" outlineLevel="1" x14ac:dyDescent="0.25">
      <c r="A58" s="233" t="s">
        <v>73</v>
      </c>
      <c r="B58" s="233"/>
      <c r="C58" s="286">
        <v>221</v>
      </c>
      <c r="D58" s="235" t="s">
        <v>64</v>
      </c>
      <c r="E58" s="235" t="s">
        <v>79</v>
      </c>
      <c r="F58" s="235" t="s">
        <v>74</v>
      </c>
      <c r="G58" s="235" t="s">
        <v>67</v>
      </c>
      <c r="H58" s="235" t="s">
        <v>61</v>
      </c>
      <c r="I58" s="235" t="s">
        <v>75</v>
      </c>
      <c r="J58" s="236" t="s">
        <v>76</v>
      </c>
      <c r="K58" s="373"/>
      <c r="L58" s="226">
        <v>1168947</v>
      </c>
      <c r="M58" s="226">
        <v>1168947</v>
      </c>
      <c r="N58" s="226">
        <v>877475.35</v>
      </c>
      <c r="O58" s="225" t="s">
        <v>51</v>
      </c>
      <c r="P58" s="225" t="s">
        <v>51</v>
      </c>
      <c r="Q58" s="226">
        <v>877475.35</v>
      </c>
      <c r="R58" s="226">
        <v>291471.65000000002</v>
      </c>
      <c r="S58" s="237">
        <v>291471.65000000002</v>
      </c>
    </row>
    <row r="59" spans="1:19" s="213" customFormat="1" ht="22.35" customHeight="1" outlineLevel="1" x14ac:dyDescent="0.25">
      <c r="A59" s="233" t="s">
        <v>85</v>
      </c>
      <c r="B59" s="233"/>
      <c r="C59" s="286">
        <v>222</v>
      </c>
      <c r="D59" s="235" t="s">
        <v>64</v>
      </c>
      <c r="E59" s="235" t="s">
        <v>79</v>
      </c>
      <c r="F59" s="235" t="s">
        <v>74</v>
      </c>
      <c r="G59" s="235" t="s">
        <v>67</v>
      </c>
      <c r="H59" s="235" t="s">
        <v>61</v>
      </c>
      <c r="I59" s="235" t="s">
        <v>75</v>
      </c>
      <c r="J59" s="236" t="s">
        <v>86</v>
      </c>
      <c r="K59" s="373"/>
      <c r="L59" s="226">
        <v>1854052</v>
      </c>
      <c r="M59" s="226">
        <v>1854052</v>
      </c>
      <c r="N59" s="226">
        <v>550242.4</v>
      </c>
      <c r="O59" s="225" t="s">
        <v>51</v>
      </c>
      <c r="P59" s="225" t="s">
        <v>51</v>
      </c>
      <c r="Q59" s="226">
        <v>550242.4</v>
      </c>
      <c r="R59" s="226">
        <v>1303809.6000000001</v>
      </c>
      <c r="S59" s="237">
        <v>1303809.6000000001</v>
      </c>
    </row>
    <row r="60" spans="1:19" s="213" customFormat="1" ht="22.35" customHeight="1" outlineLevel="1" x14ac:dyDescent="0.25">
      <c r="A60" s="233" t="s">
        <v>77</v>
      </c>
      <c r="B60" s="233"/>
      <c r="C60" s="286">
        <v>223</v>
      </c>
      <c r="D60" s="235" t="s">
        <v>64</v>
      </c>
      <c r="E60" s="235" t="s">
        <v>79</v>
      </c>
      <c r="F60" s="235" t="s">
        <v>74</v>
      </c>
      <c r="G60" s="235" t="s">
        <v>67</v>
      </c>
      <c r="H60" s="235" t="s">
        <v>61</v>
      </c>
      <c r="I60" s="235" t="s">
        <v>75</v>
      </c>
      <c r="J60" s="236" t="s">
        <v>78</v>
      </c>
      <c r="K60" s="373"/>
      <c r="L60" s="226">
        <v>535000</v>
      </c>
      <c r="M60" s="226">
        <v>535000</v>
      </c>
      <c r="N60" s="226">
        <v>311664.75</v>
      </c>
      <c r="O60" s="225" t="s">
        <v>51</v>
      </c>
      <c r="P60" s="225" t="s">
        <v>51</v>
      </c>
      <c r="Q60" s="226">
        <v>311664.75</v>
      </c>
      <c r="R60" s="226">
        <v>223335.25</v>
      </c>
      <c r="S60" s="237">
        <v>223335.25</v>
      </c>
    </row>
    <row r="61" spans="1:19" s="213" customFormat="1" ht="32.85" customHeight="1" outlineLevel="1" x14ac:dyDescent="0.25">
      <c r="A61" s="233" t="s">
        <v>89</v>
      </c>
      <c r="B61" s="233"/>
      <c r="C61" s="286">
        <v>224</v>
      </c>
      <c r="D61" s="235" t="s">
        <v>64</v>
      </c>
      <c r="E61" s="235" t="s">
        <v>79</v>
      </c>
      <c r="F61" s="235" t="s">
        <v>74</v>
      </c>
      <c r="G61" s="235" t="s">
        <v>67</v>
      </c>
      <c r="H61" s="235" t="s">
        <v>61</v>
      </c>
      <c r="I61" s="235" t="s">
        <v>90</v>
      </c>
      <c r="J61" s="236" t="s">
        <v>91</v>
      </c>
      <c r="K61" s="373" t="s">
        <v>64</v>
      </c>
      <c r="L61" s="226">
        <v>404454</v>
      </c>
      <c r="M61" s="226">
        <v>404454</v>
      </c>
      <c r="N61" s="226">
        <v>202249.5</v>
      </c>
      <c r="O61" s="225" t="s">
        <v>51</v>
      </c>
      <c r="P61" s="225" t="s">
        <v>51</v>
      </c>
      <c r="Q61" s="226">
        <v>202249.5</v>
      </c>
      <c r="R61" s="226">
        <v>202204.5</v>
      </c>
      <c r="S61" s="237">
        <v>202204.5</v>
      </c>
    </row>
    <row r="62" spans="1:19" s="213" customFormat="1" ht="32.85" customHeight="1" outlineLevel="1" x14ac:dyDescent="0.25">
      <c r="A62" s="233" t="s">
        <v>89</v>
      </c>
      <c r="B62" s="233"/>
      <c r="C62" s="286">
        <v>225</v>
      </c>
      <c r="D62" s="235" t="s">
        <v>64</v>
      </c>
      <c r="E62" s="235" t="s">
        <v>79</v>
      </c>
      <c r="F62" s="235" t="s">
        <v>74</v>
      </c>
      <c r="G62" s="235" t="s">
        <v>67</v>
      </c>
      <c r="H62" s="235" t="s">
        <v>61</v>
      </c>
      <c r="I62" s="235" t="s">
        <v>92</v>
      </c>
      <c r="J62" s="236" t="s">
        <v>91</v>
      </c>
      <c r="K62" s="373" t="s">
        <v>93</v>
      </c>
      <c r="L62" s="226">
        <v>621761</v>
      </c>
      <c r="M62" s="226">
        <v>621761</v>
      </c>
      <c r="N62" s="226">
        <v>310880.5</v>
      </c>
      <c r="O62" s="225" t="s">
        <v>51</v>
      </c>
      <c r="P62" s="225" t="s">
        <v>51</v>
      </c>
      <c r="Q62" s="226">
        <v>310880.5</v>
      </c>
      <c r="R62" s="226">
        <v>310880.5</v>
      </c>
      <c r="S62" s="237">
        <v>310880.5</v>
      </c>
    </row>
    <row r="63" spans="1:19" s="213" customFormat="1" ht="32.85" customHeight="1" outlineLevel="1" x14ac:dyDescent="0.25">
      <c r="A63" s="233" t="s">
        <v>89</v>
      </c>
      <c r="B63" s="233"/>
      <c r="C63" s="286">
        <v>226</v>
      </c>
      <c r="D63" s="235" t="s">
        <v>64</v>
      </c>
      <c r="E63" s="235" t="s">
        <v>79</v>
      </c>
      <c r="F63" s="235" t="s">
        <v>74</v>
      </c>
      <c r="G63" s="235" t="s">
        <v>67</v>
      </c>
      <c r="H63" s="235" t="s">
        <v>61</v>
      </c>
      <c r="I63" s="235" t="s">
        <v>94</v>
      </c>
      <c r="J63" s="236" t="s">
        <v>91</v>
      </c>
      <c r="K63" s="373" t="s">
        <v>95</v>
      </c>
      <c r="L63" s="226">
        <v>48400</v>
      </c>
      <c r="M63" s="226">
        <v>48400</v>
      </c>
      <c r="N63" s="226">
        <v>48400</v>
      </c>
      <c r="O63" s="225" t="s">
        <v>51</v>
      </c>
      <c r="P63" s="225" t="s">
        <v>51</v>
      </c>
      <c r="Q63" s="226">
        <v>48400</v>
      </c>
      <c r="R63" s="225" t="s">
        <v>51</v>
      </c>
      <c r="S63" s="239" t="s">
        <v>51</v>
      </c>
    </row>
    <row r="64" spans="1:19" s="213" customFormat="1" ht="11.85" customHeight="1" outlineLevel="1" x14ac:dyDescent="0.25">
      <c r="A64" s="233" t="s">
        <v>96</v>
      </c>
      <c r="B64" s="233"/>
      <c r="C64" s="286">
        <v>227</v>
      </c>
      <c r="D64" s="235" t="s">
        <v>64</v>
      </c>
      <c r="E64" s="235" t="s">
        <v>79</v>
      </c>
      <c r="F64" s="235" t="s">
        <v>74</v>
      </c>
      <c r="G64" s="235" t="s">
        <v>67</v>
      </c>
      <c r="H64" s="235" t="s">
        <v>61</v>
      </c>
      <c r="I64" s="235" t="s">
        <v>97</v>
      </c>
      <c r="J64" s="236" t="s">
        <v>98</v>
      </c>
      <c r="K64" s="373"/>
      <c r="L64" s="226">
        <v>50000</v>
      </c>
      <c r="M64" s="226">
        <v>50000</v>
      </c>
      <c r="N64" s="226">
        <v>11024.62</v>
      </c>
      <c r="O64" s="225" t="s">
        <v>51</v>
      </c>
      <c r="P64" s="225" t="s">
        <v>51</v>
      </c>
      <c r="Q64" s="226">
        <v>11024.62</v>
      </c>
      <c r="R64" s="226">
        <v>38975.379999999997</v>
      </c>
      <c r="S64" s="237">
        <v>38975.379999999997</v>
      </c>
    </row>
    <row r="65" spans="1:19" s="213" customFormat="1" ht="11.85" customHeight="1" outlineLevel="1" x14ac:dyDescent="0.25">
      <c r="A65" s="233" t="s">
        <v>63</v>
      </c>
      <c r="B65" s="233"/>
      <c r="C65" s="286">
        <v>228</v>
      </c>
      <c r="D65" s="235" t="s">
        <v>64</v>
      </c>
      <c r="E65" s="235" t="s">
        <v>79</v>
      </c>
      <c r="F65" s="235" t="s">
        <v>74</v>
      </c>
      <c r="G65" s="235" t="s">
        <v>123</v>
      </c>
      <c r="H65" s="235" t="s">
        <v>336</v>
      </c>
      <c r="I65" s="235" t="s">
        <v>68</v>
      </c>
      <c r="J65" s="236" t="s">
        <v>69</v>
      </c>
      <c r="K65" s="373"/>
      <c r="L65" s="226">
        <v>45248</v>
      </c>
      <c r="M65" s="226">
        <v>45248</v>
      </c>
      <c r="N65" s="226">
        <v>37524.400000000001</v>
      </c>
      <c r="O65" s="225" t="s">
        <v>51</v>
      </c>
      <c r="P65" s="225" t="s">
        <v>51</v>
      </c>
      <c r="Q65" s="226">
        <v>37524.400000000001</v>
      </c>
      <c r="R65" s="226">
        <v>7723.6</v>
      </c>
      <c r="S65" s="237">
        <v>7723.6</v>
      </c>
    </row>
    <row r="66" spans="1:19" s="213" customFormat="1" ht="22.35" customHeight="1" outlineLevel="1" x14ac:dyDescent="0.25">
      <c r="A66" s="233" t="s">
        <v>70</v>
      </c>
      <c r="B66" s="233"/>
      <c r="C66" s="286">
        <v>229</v>
      </c>
      <c r="D66" s="235" t="s">
        <v>64</v>
      </c>
      <c r="E66" s="235" t="s">
        <v>79</v>
      </c>
      <c r="F66" s="235" t="s">
        <v>74</v>
      </c>
      <c r="G66" s="235" t="s">
        <v>123</v>
      </c>
      <c r="H66" s="235" t="s">
        <v>336</v>
      </c>
      <c r="I66" s="235" t="s">
        <v>68</v>
      </c>
      <c r="J66" s="236" t="s">
        <v>71</v>
      </c>
      <c r="K66" s="373"/>
      <c r="L66" s="226">
        <v>13665</v>
      </c>
      <c r="M66" s="226">
        <v>13665</v>
      </c>
      <c r="N66" s="226">
        <v>6530.45</v>
      </c>
      <c r="O66" s="225" t="s">
        <v>51</v>
      </c>
      <c r="P66" s="225" t="s">
        <v>51</v>
      </c>
      <c r="Q66" s="226">
        <v>6530.45</v>
      </c>
      <c r="R66" s="226">
        <v>7134.55</v>
      </c>
      <c r="S66" s="237">
        <v>7134.55</v>
      </c>
    </row>
    <row r="67" spans="1:19" s="213" customFormat="1" ht="11.85" customHeight="1" outlineLevel="1" x14ac:dyDescent="0.25">
      <c r="A67" s="233" t="s">
        <v>63</v>
      </c>
      <c r="B67" s="233"/>
      <c r="C67" s="286">
        <v>230</v>
      </c>
      <c r="D67" s="235" t="s">
        <v>64</v>
      </c>
      <c r="E67" s="235" t="s">
        <v>79</v>
      </c>
      <c r="F67" s="235" t="s">
        <v>74</v>
      </c>
      <c r="G67" s="372" t="s">
        <v>67</v>
      </c>
      <c r="H67" s="235" t="s">
        <v>61</v>
      </c>
      <c r="I67" s="235" t="s">
        <v>68</v>
      </c>
      <c r="J67" s="236" t="s">
        <v>69</v>
      </c>
      <c r="K67" s="373" t="s">
        <v>102</v>
      </c>
      <c r="L67" s="226">
        <v>9201000</v>
      </c>
      <c r="M67" s="226">
        <v>9201000</v>
      </c>
      <c r="N67" s="226">
        <v>6788491.3399999999</v>
      </c>
      <c r="O67" s="225" t="s">
        <v>51</v>
      </c>
      <c r="P67" s="225" t="s">
        <v>51</v>
      </c>
      <c r="Q67" s="226">
        <v>6788491.3399999999</v>
      </c>
      <c r="R67" s="226">
        <v>2412508.66</v>
      </c>
      <c r="S67" s="237">
        <v>2412508.66</v>
      </c>
    </row>
    <row r="68" spans="1:19" s="213" customFormat="1" ht="22.35" customHeight="1" outlineLevel="1" x14ac:dyDescent="0.25">
      <c r="A68" s="233" t="s">
        <v>70</v>
      </c>
      <c r="B68" s="233"/>
      <c r="C68" s="286">
        <v>231</v>
      </c>
      <c r="D68" s="235" t="s">
        <v>64</v>
      </c>
      <c r="E68" s="235" t="s">
        <v>79</v>
      </c>
      <c r="F68" s="235" t="s">
        <v>74</v>
      </c>
      <c r="G68" s="372" t="s">
        <v>67</v>
      </c>
      <c r="H68" s="235" t="s">
        <v>61</v>
      </c>
      <c r="I68" s="235" t="s">
        <v>68</v>
      </c>
      <c r="J68" s="236" t="s">
        <v>71</v>
      </c>
      <c r="K68" s="373" t="s">
        <v>102</v>
      </c>
      <c r="L68" s="226">
        <v>2760000</v>
      </c>
      <c r="M68" s="226">
        <v>2760000</v>
      </c>
      <c r="N68" s="226">
        <v>1952771.15</v>
      </c>
      <c r="O68" s="225" t="s">
        <v>51</v>
      </c>
      <c r="P68" s="225" t="s">
        <v>51</v>
      </c>
      <c r="Q68" s="226">
        <v>1952771.15</v>
      </c>
      <c r="R68" s="226">
        <v>807228.85</v>
      </c>
      <c r="S68" s="237">
        <v>807228.85</v>
      </c>
    </row>
    <row r="69" spans="1:19" s="213" customFormat="1" ht="11.85" customHeight="1" outlineLevel="1" x14ac:dyDescent="0.25">
      <c r="A69" s="233" t="s">
        <v>63</v>
      </c>
      <c r="B69" s="233"/>
      <c r="C69" s="286">
        <v>232</v>
      </c>
      <c r="D69" s="235" t="s">
        <v>64</v>
      </c>
      <c r="E69" s="235" t="s">
        <v>79</v>
      </c>
      <c r="F69" s="235" t="s">
        <v>74</v>
      </c>
      <c r="G69" s="235" t="s">
        <v>354</v>
      </c>
      <c r="H69" s="235" t="s">
        <v>336</v>
      </c>
      <c r="I69" s="235" t="s">
        <v>68</v>
      </c>
      <c r="J69" s="236" t="s">
        <v>69</v>
      </c>
      <c r="K69" s="373" t="s">
        <v>100</v>
      </c>
      <c r="L69" s="226">
        <v>393548.39</v>
      </c>
      <c r="M69" s="226">
        <v>393548.39</v>
      </c>
      <c r="N69" s="226">
        <v>317290.28000000003</v>
      </c>
      <c r="O69" s="225" t="s">
        <v>51</v>
      </c>
      <c r="P69" s="225" t="s">
        <v>51</v>
      </c>
      <c r="Q69" s="226">
        <v>317290.28000000003</v>
      </c>
      <c r="R69" s="226">
        <v>76258.11</v>
      </c>
      <c r="S69" s="237">
        <v>76258.11</v>
      </c>
    </row>
    <row r="70" spans="1:19" s="213" customFormat="1" ht="22.35" customHeight="1" outlineLevel="1" x14ac:dyDescent="0.25">
      <c r="A70" s="233" t="s">
        <v>70</v>
      </c>
      <c r="B70" s="233"/>
      <c r="C70" s="286">
        <v>233</v>
      </c>
      <c r="D70" s="235" t="s">
        <v>64</v>
      </c>
      <c r="E70" s="235" t="s">
        <v>79</v>
      </c>
      <c r="F70" s="235" t="s">
        <v>74</v>
      </c>
      <c r="G70" s="235" t="s">
        <v>354</v>
      </c>
      <c r="H70" s="235" t="s">
        <v>336</v>
      </c>
      <c r="I70" s="235" t="s">
        <v>68</v>
      </c>
      <c r="J70" s="236" t="s">
        <v>71</v>
      </c>
      <c r="K70" s="373" t="s">
        <v>100</v>
      </c>
      <c r="L70" s="226">
        <v>118835.61</v>
      </c>
      <c r="M70" s="226">
        <v>118835.61</v>
      </c>
      <c r="N70" s="226">
        <v>99415.59</v>
      </c>
      <c r="O70" s="225" t="s">
        <v>51</v>
      </c>
      <c r="P70" s="225" t="s">
        <v>51</v>
      </c>
      <c r="Q70" s="226">
        <v>99415.59</v>
      </c>
      <c r="R70" s="226">
        <v>19420.02</v>
      </c>
      <c r="S70" s="237">
        <v>19420.02</v>
      </c>
    </row>
    <row r="71" spans="1:19" s="213" customFormat="1" ht="11.85" customHeight="1" outlineLevel="1" x14ac:dyDescent="0.25">
      <c r="A71" s="233" t="s">
        <v>63</v>
      </c>
      <c r="B71" s="233"/>
      <c r="C71" s="286">
        <v>234</v>
      </c>
      <c r="D71" s="235" t="s">
        <v>64</v>
      </c>
      <c r="E71" s="235" t="s">
        <v>79</v>
      </c>
      <c r="F71" s="235" t="s">
        <v>103</v>
      </c>
      <c r="G71" s="235" t="s">
        <v>67</v>
      </c>
      <c r="H71" s="235" t="s">
        <v>61</v>
      </c>
      <c r="I71" s="235" t="s">
        <v>68</v>
      </c>
      <c r="J71" s="236" t="s">
        <v>69</v>
      </c>
      <c r="K71" s="373" t="s">
        <v>102</v>
      </c>
      <c r="L71" s="226">
        <v>1477109</v>
      </c>
      <c r="M71" s="226">
        <v>1477109</v>
      </c>
      <c r="N71" s="226">
        <v>1000608.81</v>
      </c>
      <c r="O71" s="225" t="s">
        <v>51</v>
      </c>
      <c r="P71" s="225" t="s">
        <v>51</v>
      </c>
      <c r="Q71" s="226">
        <v>1000608.81</v>
      </c>
      <c r="R71" s="226">
        <v>476500.19</v>
      </c>
      <c r="S71" s="237">
        <v>476500.19</v>
      </c>
    </row>
    <row r="72" spans="1:19" s="213" customFormat="1" ht="22.35" customHeight="1" outlineLevel="1" x14ac:dyDescent="0.25">
      <c r="A72" s="233" t="s">
        <v>70</v>
      </c>
      <c r="B72" s="233"/>
      <c r="C72" s="286">
        <v>235</v>
      </c>
      <c r="D72" s="235" t="s">
        <v>64</v>
      </c>
      <c r="E72" s="235" t="s">
        <v>79</v>
      </c>
      <c r="F72" s="235" t="s">
        <v>103</v>
      </c>
      <c r="G72" s="235" t="s">
        <v>67</v>
      </c>
      <c r="H72" s="235" t="s">
        <v>61</v>
      </c>
      <c r="I72" s="235" t="s">
        <v>68</v>
      </c>
      <c r="J72" s="236" t="s">
        <v>71</v>
      </c>
      <c r="K72" s="373" t="s">
        <v>102</v>
      </c>
      <c r="L72" s="226">
        <v>446087</v>
      </c>
      <c r="M72" s="226">
        <v>446087</v>
      </c>
      <c r="N72" s="226">
        <v>226185</v>
      </c>
      <c r="O72" s="225" t="s">
        <v>51</v>
      </c>
      <c r="P72" s="225" t="s">
        <v>51</v>
      </c>
      <c r="Q72" s="226">
        <v>226185</v>
      </c>
      <c r="R72" s="226">
        <v>219902</v>
      </c>
      <c r="S72" s="237">
        <v>219902</v>
      </c>
    </row>
    <row r="73" spans="1:19" s="213" customFormat="1" ht="11.85" customHeight="1" outlineLevel="1" x14ac:dyDescent="0.25">
      <c r="A73" s="233" t="s">
        <v>96</v>
      </c>
      <c r="B73" s="233"/>
      <c r="C73" s="286">
        <v>236</v>
      </c>
      <c r="D73" s="235" t="s">
        <v>64</v>
      </c>
      <c r="E73" s="235" t="s">
        <v>104</v>
      </c>
      <c r="F73" s="235" t="s">
        <v>105</v>
      </c>
      <c r="G73" s="235" t="s">
        <v>67</v>
      </c>
      <c r="H73" s="235" t="s">
        <v>106</v>
      </c>
      <c r="I73" s="235" t="s">
        <v>75</v>
      </c>
      <c r="J73" s="236" t="s">
        <v>98</v>
      </c>
      <c r="K73" s="373"/>
      <c r="L73" s="226">
        <v>693363</v>
      </c>
      <c r="M73" s="226">
        <v>693363</v>
      </c>
      <c r="N73" s="226">
        <v>690009.2</v>
      </c>
      <c r="O73" s="225" t="s">
        <v>51</v>
      </c>
      <c r="P73" s="225" t="s">
        <v>51</v>
      </c>
      <c r="Q73" s="226">
        <v>690009.2</v>
      </c>
      <c r="R73" s="226">
        <v>3353.8</v>
      </c>
      <c r="S73" s="237">
        <v>3353.8</v>
      </c>
    </row>
    <row r="74" spans="1:19" s="213" customFormat="1" ht="11.85" customHeight="1" outlineLevel="1" x14ac:dyDescent="0.25">
      <c r="A74" s="233" t="s">
        <v>96</v>
      </c>
      <c r="B74" s="233"/>
      <c r="C74" s="286">
        <v>237</v>
      </c>
      <c r="D74" s="235" t="s">
        <v>64</v>
      </c>
      <c r="E74" s="235" t="s">
        <v>107</v>
      </c>
      <c r="F74" s="235" t="s">
        <v>108</v>
      </c>
      <c r="G74" s="235" t="s">
        <v>67</v>
      </c>
      <c r="H74" s="235" t="s">
        <v>109</v>
      </c>
      <c r="I74" s="235" t="s">
        <v>110</v>
      </c>
      <c r="J74" s="236" t="s">
        <v>98</v>
      </c>
      <c r="K74" s="373"/>
      <c r="L74" s="226">
        <v>406637</v>
      </c>
      <c r="M74" s="226">
        <v>406637</v>
      </c>
      <c r="N74" s="225" t="s">
        <v>51</v>
      </c>
      <c r="O74" s="225" t="s">
        <v>51</v>
      </c>
      <c r="P74" s="225" t="s">
        <v>51</v>
      </c>
      <c r="Q74" s="225" t="s">
        <v>51</v>
      </c>
      <c r="R74" s="226">
        <v>406637</v>
      </c>
      <c r="S74" s="237">
        <v>406637</v>
      </c>
    </row>
    <row r="75" spans="1:19" s="213" customFormat="1" ht="11.85" customHeight="1" outlineLevel="1" x14ac:dyDescent="0.25">
      <c r="A75" s="233" t="s">
        <v>63</v>
      </c>
      <c r="B75" s="233"/>
      <c r="C75" s="286">
        <v>238</v>
      </c>
      <c r="D75" s="235" t="s">
        <v>64</v>
      </c>
      <c r="E75" s="235" t="s">
        <v>111</v>
      </c>
      <c r="F75" s="235" t="s">
        <v>112</v>
      </c>
      <c r="G75" s="235" t="s">
        <v>67</v>
      </c>
      <c r="H75" s="235" t="s">
        <v>113</v>
      </c>
      <c r="I75" s="235" t="s">
        <v>114</v>
      </c>
      <c r="J75" s="236" t="s">
        <v>69</v>
      </c>
      <c r="K75" s="373"/>
      <c r="L75" s="226">
        <v>5305651</v>
      </c>
      <c r="M75" s="226">
        <v>5305651</v>
      </c>
      <c r="N75" s="226">
        <v>4064456.59</v>
      </c>
      <c r="O75" s="225" t="s">
        <v>51</v>
      </c>
      <c r="P75" s="225" t="s">
        <v>51</v>
      </c>
      <c r="Q75" s="226">
        <v>4064456.59</v>
      </c>
      <c r="R75" s="226">
        <v>1241194.4099999999</v>
      </c>
      <c r="S75" s="237">
        <v>1241194.4099999999</v>
      </c>
    </row>
    <row r="76" spans="1:19" s="213" customFormat="1" ht="11.85" customHeight="1" outlineLevel="1" x14ac:dyDescent="0.25">
      <c r="A76" s="233" t="s">
        <v>370</v>
      </c>
      <c r="B76" s="233"/>
      <c r="C76" s="286">
        <v>239</v>
      </c>
      <c r="D76" s="235" t="s">
        <v>64</v>
      </c>
      <c r="E76" s="235" t="s">
        <v>111</v>
      </c>
      <c r="F76" s="235" t="s">
        <v>112</v>
      </c>
      <c r="G76" s="235" t="s">
        <v>67</v>
      </c>
      <c r="H76" s="235" t="s">
        <v>113</v>
      </c>
      <c r="I76" s="235" t="s">
        <v>114</v>
      </c>
      <c r="J76" s="236" t="s">
        <v>212</v>
      </c>
      <c r="K76" s="373"/>
      <c r="L76" s="238">
        <v>600</v>
      </c>
      <c r="M76" s="238">
        <v>600</v>
      </c>
      <c r="N76" s="238">
        <v>500</v>
      </c>
      <c r="O76" s="225" t="s">
        <v>51</v>
      </c>
      <c r="P76" s="225" t="s">
        <v>51</v>
      </c>
      <c r="Q76" s="238">
        <v>500</v>
      </c>
      <c r="R76" s="238">
        <v>100</v>
      </c>
      <c r="S76" s="420">
        <v>100</v>
      </c>
    </row>
    <row r="77" spans="1:19" s="213" customFormat="1" ht="22.35" customHeight="1" outlineLevel="1" x14ac:dyDescent="0.25">
      <c r="A77" s="233" t="s">
        <v>70</v>
      </c>
      <c r="B77" s="233"/>
      <c r="C77" s="286">
        <v>240</v>
      </c>
      <c r="D77" s="235" t="s">
        <v>64</v>
      </c>
      <c r="E77" s="235" t="s">
        <v>111</v>
      </c>
      <c r="F77" s="235" t="s">
        <v>112</v>
      </c>
      <c r="G77" s="235" t="s">
        <v>67</v>
      </c>
      <c r="H77" s="235" t="s">
        <v>113</v>
      </c>
      <c r="I77" s="235" t="s">
        <v>114</v>
      </c>
      <c r="J77" s="236" t="s">
        <v>71</v>
      </c>
      <c r="K77" s="373"/>
      <c r="L77" s="226">
        <v>1602488</v>
      </c>
      <c r="M77" s="226">
        <v>1602488</v>
      </c>
      <c r="N77" s="226">
        <v>1211795.3400000001</v>
      </c>
      <c r="O77" s="225" t="s">
        <v>51</v>
      </c>
      <c r="P77" s="225" t="s">
        <v>51</v>
      </c>
      <c r="Q77" s="226">
        <v>1211795.3400000001</v>
      </c>
      <c r="R77" s="226">
        <v>390692.66</v>
      </c>
      <c r="S77" s="237">
        <v>390692.66</v>
      </c>
    </row>
    <row r="78" spans="1:19" s="213" customFormat="1" ht="11.85" customHeight="1" outlineLevel="1" x14ac:dyDescent="0.25">
      <c r="A78" s="233" t="s">
        <v>80</v>
      </c>
      <c r="B78" s="233"/>
      <c r="C78" s="286">
        <v>241</v>
      </c>
      <c r="D78" s="235" t="s">
        <v>64</v>
      </c>
      <c r="E78" s="235" t="s">
        <v>111</v>
      </c>
      <c r="F78" s="235" t="s">
        <v>112</v>
      </c>
      <c r="G78" s="235" t="s">
        <v>67</v>
      </c>
      <c r="H78" s="235" t="s">
        <v>113</v>
      </c>
      <c r="I78" s="235" t="s">
        <v>81</v>
      </c>
      <c r="J78" s="236" t="s">
        <v>82</v>
      </c>
      <c r="K78" s="373"/>
      <c r="L78" s="226">
        <v>32700</v>
      </c>
      <c r="M78" s="226">
        <v>32700</v>
      </c>
      <c r="N78" s="226">
        <v>14004.76</v>
      </c>
      <c r="O78" s="225" t="s">
        <v>51</v>
      </c>
      <c r="P78" s="225" t="s">
        <v>51</v>
      </c>
      <c r="Q78" s="226">
        <v>14004.76</v>
      </c>
      <c r="R78" s="226">
        <v>18695.240000000002</v>
      </c>
      <c r="S78" s="237">
        <v>18695.240000000002</v>
      </c>
    </row>
    <row r="79" spans="1:19" s="213" customFormat="1" ht="22.35" customHeight="1" outlineLevel="1" x14ac:dyDescent="0.25">
      <c r="A79" s="233" t="s">
        <v>83</v>
      </c>
      <c r="B79" s="233"/>
      <c r="C79" s="286">
        <v>242</v>
      </c>
      <c r="D79" s="235" t="s">
        <v>64</v>
      </c>
      <c r="E79" s="235" t="s">
        <v>111</v>
      </c>
      <c r="F79" s="235" t="s">
        <v>112</v>
      </c>
      <c r="G79" s="235" t="s">
        <v>67</v>
      </c>
      <c r="H79" s="235" t="s">
        <v>113</v>
      </c>
      <c r="I79" s="235" t="s">
        <v>81</v>
      </c>
      <c r="J79" s="236" t="s">
        <v>84</v>
      </c>
      <c r="K79" s="373"/>
      <c r="L79" s="226">
        <v>6000</v>
      </c>
      <c r="M79" s="226">
        <v>6000</v>
      </c>
      <c r="N79" s="225" t="s">
        <v>51</v>
      </c>
      <c r="O79" s="225" t="s">
        <v>51</v>
      </c>
      <c r="P79" s="225" t="s">
        <v>51</v>
      </c>
      <c r="Q79" s="225" t="s">
        <v>51</v>
      </c>
      <c r="R79" s="226">
        <v>6000</v>
      </c>
      <c r="S79" s="237">
        <v>6000</v>
      </c>
    </row>
    <row r="80" spans="1:19" s="213" customFormat="1" ht="11.85" customHeight="1" outlineLevel="1" x14ac:dyDescent="0.25">
      <c r="A80" s="233" t="s">
        <v>73</v>
      </c>
      <c r="B80" s="233"/>
      <c r="C80" s="286">
        <v>243</v>
      </c>
      <c r="D80" s="235" t="s">
        <v>64</v>
      </c>
      <c r="E80" s="235" t="s">
        <v>111</v>
      </c>
      <c r="F80" s="235" t="s">
        <v>112</v>
      </c>
      <c r="G80" s="235" t="s">
        <v>67</v>
      </c>
      <c r="H80" s="235" t="s">
        <v>113</v>
      </c>
      <c r="I80" s="235" t="s">
        <v>81</v>
      </c>
      <c r="J80" s="236" t="s">
        <v>76</v>
      </c>
      <c r="K80" s="373"/>
      <c r="L80" s="226">
        <v>259506</v>
      </c>
      <c r="M80" s="226">
        <v>259506</v>
      </c>
      <c r="N80" s="226">
        <v>185823.6</v>
      </c>
      <c r="O80" s="225" t="s">
        <v>51</v>
      </c>
      <c r="P80" s="225" t="s">
        <v>51</v>
      </c>
      <c r="Q80" s="226">
        <v>185823.6</v>
      </c>
      <c r="R80" s="226">
        <v>73682.399999999994</v>
      </c>
      <c r="S80" s="237">
        <v>73682.399999999994</v>
      </c>
    </row>
    <row r="81" spans="1:19" s="213" customFormat="1" ht="22.35" customHeight="1" outlineLevel="1" x14ac:dyDescent="0.25">
      <c r="A81" s="233" t="s">
        <v>85</v>
      </c>
      <c r="B81" s="233"/>
      <c r="C81" s="286">
        <v>244</v>
      </c>
      <c r="D81" s="235" t="s">
        <v>64</v>
      </c>
      <c r="E81" s="235" t="s">
        <v>111</v>
      </c>
      <c r="F81" s="235" t="s">
        <v>112</v>
      </c>
      <c r="G81" s="235" t="s">
        <v>67</v>
      </c>
      <c r="H81" s="235" t="s">
        <v>113</v>
      </c>
      <c r="I81" s="235" t="s">
        <v>81</v>
      </c>
      <c r="J81" s="236" t="s">
        <v>86</v>
      </c>
      <c r="K81" s="373"/>
      <c r="L81" s="226">
        <v>76500</v>
      </c>
      <c r="M81" s="226">
        <v>76500</v>
      </c>
      <c r="N81" s="226">
        <v>66306</v>
      </c>
      <c r="O81" s="225" t="s">
        <v>51</v>
      </c>
      <c r="P81" s="225" t="s">
        <v>51</v>
      </c>
      <c r="Q81" s="226">
        <v>66306</v>
      </c>
      <c r="R81" s="226">
        <v>10194</v>
      </c>
      <c r="S81" s="237">
        <v>10194</v>
      </c>
    </row>
    <row r="82" spans="1:19" s="213" customFormat="1" ht="22.35" customHeight="1" outlineLevel="1" x14ac:dyDescent="0.25">
      <c r="A82" s="233" t="s">
        <v>77</v>
      </c>
      <c r="B82" s="233"/>
      <c r="C82" s="286">
        <v>245</v>
      </c>
      <c r="D82" s="235" t="s">
        <v>64</v>
      </c>
      <c r="E82" s="235" t="s">
        <v>111</v>
      </c>
      <c r="F82" s="235" t="s">
        <v>112</v>
      </c>
      <c r="G82" s="235" t="s">
        <v>67</v>
      </c>
      <c r="H82" s="235" t="s">
        <v>113</v>
      </c>
      <c r="I82" s="235" t="s">
        <v>81</v>
      </c>
      <c r="J82" s="236" t="s">
        <v>78</v>
      </c>
      <c r="K82" s="373"/>
      <c r="L82" s="226">
        <v>62200</v>
      </c>
      <c r="M82" s="226">
        <v>62200</v>
      </c>
      <c r="N82" s="226">
        <v>25138.11</v>
      </c>
      <c r="O82" s="225" t="s">
        <v>51</v>
      </c>
      <c r="P82" s="225" t="s">
        <v>51</v>
      </c>
      <c r="Q82" s="226">
        <v>25138.11</v>
      </c>
      <c r="R82" s="226">
        <v>37061.89</v>
      </c>
      <c r="S82" s="237">
        <v>37061.89</v>
      </c>
    </row>
    <row r="83" spans="1:19" s="213" customFormat="1" ht="22.35" customHeight="1" outlineLevel="1" x14ac:dyDescent="0.25">
      <c r="A83" s="233" t="s">
        <v>115</v>
      </c>
      <c r="B83" s="233"/>
      <c r="C83" s="286">
        <v>246</v>
      </c>
      <c r="D83" s="235" t="s">
        <v>64</v>
      </c>
      <c r="E83" s="235" t="s">
        <v>111</v>
      </c>
      <c r="F83" s="235" t="s">
        <v>112</v>
      </c>
      <c r="G83" s="235" t="s">
        <v>67</v>
      </c>
      <c r="H83" s="235" t="s">
        <v>113</v>
      </c>
      <c r="I83" s="235" t="s">
        <v>75</v>
      </c>
      <c r="J83" s="236" t="s">
        <v>116</v>
      </c>
      <c r="K83" s="373"/>
      <c r="L83" s="226">
        <v>258400</v>
      </c>
      <c r="M83" s="226">
        <v>258400</v>
      </c>
      <c r="N83" s="226">
        <v>200878.56</v>
      </c>
      <c r="O83" s="225" t="s">
        <v>51</v>
      </c>
      <c r="P83" s="225" t="s">
        <v>51</v>
      </c>
      <c r="Q83" s="226">
        <v>200878.56</v>
      </c>
      <c r="R83" s="226">
        <v>57521.440000000002</v>
      </c>
      <c r="S83" s="237">
        <v>57521.440000000002</v>
      </c>
    </row>
    <row r="84" spans="1:19" s="213" customFormat="1" ht="22.35" customHeight="1" outlineLevel="1" x14ac:dyDescent="0.25">
      <c r="A84" s="233" t="s">
        <v>83</v>
      </c>
      <c r="B84" s="233"/>
      <c r="C84" s="286">
        <v>247</v>
      </c>
      <c r="D84" s="235" t="s">
        <v>64</v>
      </c>
      <c r="E84" s="235" t="s">
        <v>111</v>
      </c>
      <c r="F84" s="235" t="s">
        <v>112</v>
      </c>
      <c r="G84" s="235" t="s">
        <v>67</v>
      </c>
      <c r="H84" s="235" t="s">
        <v>113</v>
      </c>
      <c r="I84" s="235" t="s">
        <v>75</v>
      </c>
      <c r="J84" s="236" t="s">
        <v>84</v>
      </c>
      <c r="K84" s="373"/>
      <c r="L84" s="226">
        <v>98431</v>
      </c>
      <c r="M84" s="226">
        <v>98431</v>
      </c>
      <c r="N84" s="226">
        <v>90228.800000000003</v>
      </c>
      <c r="O84" s="225" t="s">
        <v>51</v>
      </c>
      <c r="P84" s="225" t="s">
        <v>51</v>
      </c>
      <c r="Q84" s="226">
        <v>90228.800000000003</v>
      </c>
      <c r="R84" s="226">
        <v>8202.2000000000007</v>
      </c>
      <c r="S84" s="237">
        <v>8202.2000000000007</v>
      </c>
    </row>
    <row r="85" spans="1:19" s="213" customFormat="1" ht="11.85" customHeight="1" outlineLevel="1" x14ac:dyDescent="0.25">
      <c r="A85" s="233" t="s">
        <v>73</v>
      </c>
      <c r="B85" s="233"/>
      <c r="C85" s="286">
        <v>248</v>
      </c>
      <c r="D85" s="235" t="s">
        <v>64</v>
      </c>
      <c r="E85" s="235" t="s">
        <v>111</v>
      </c>
      <c r="F85" s="235" t="s">
        <v>112</v>
      </c>
      <c r="G85" s="235" t="s">
        <v>67</v>
      </c>
      <c r="H85" s="235" t="s">
        <v>113</v>
      </c>
      <c r="I85" s="235" t="s">
        <v>75</v>
      </c>
      <c r="J85" s="236" t="s">
        <v>76</v>
      </c>
      <c r="K85" s="373"/>
      <c r="L85" s="226">
        <v>441460</v>
      </c>
      <c r="M85" s="226">
        <v>441460</v>
      </c>
      <c r="N85" s="226">
        <v>395321.74</v>
      </c>
      <c r="O85" s="225" t="s">
        <v>51</v>
      </c>
      <c r="P85" s="225" t="s">
        <v>51</v>
      </c>
      <c r="Q85" s="226">
        <v>395321.74</v>
      </c>
      <c r="R85" s="226">
        <v>46138.26</v>
      </c>
      <c r="S85" s="237">
        <v>46138.26</v>
      </c>
    </row>
    <row r="86" spans="1:19" s="213" customFormat="1" ht="22.35" customHeight="1" outlineLevel="1" x14ac:dyDescent="0.25">
      <c r="A86" s="233" t="s">
        <v>85</v>
      </c>
      <c r="B86" s="233"/>
      <c r="C86" s="286">
        <v>249</v>
      </c>
      <c r="D86" s="235" t="s">
        <v>64</v>
      </c>
      <c r="E86" s="235" t="s">
        <v>111</v>
      </c>
      <c r="F86" s="235" t="s">
        <v>112</v>
      </c>
      <c r="G86" s="235" t="s">
        <v>67</v>
      </c>
      <c r="H86" s="235" t="s">
        <v>113</v>
      </c>
      <c r="I86" s="235" t="s">
        <v>75</v>
      </c>
      <c r="J86" s="236" t="s">
        <v>86</v>
      </c>
      <c r="K86" s="373"/>
      <c r="L86" s="226">
        <v>20000</v>
      </c>
      <c r="M86" s="226">
        <v>20000</v>
      </c>
      <c r="N86" s="226">
        <v>2160.15</v>
      </c>
      <c r="O86" s="225" t="s">
        <v>51</v>
      </c>
      <c r="P86" s="225" t="s">
        <v>51</v>
      </c>
      <c r="Q86" s="226">
        <v>2160.15</v>
      </c>
      <c r="R86" s="226">
        <v>17839.849999999999</v>
      </c>
      <c r="S86" s="237">
        <v>17839.849999999999</v>
      </c>
    </row>
    <row r="87" spans="1:19" s="213" customFormat="1" ht="22.35" customHeight="1" outlineLevel="1" x14ac:dyDescent="0.25">
      <c r="A87" s="233" t="s">
        <v>77</v>
      </c>
      <c r="B87" s="233"/>
      <c r="C87" s="286">
        <v>250</v>
      </c>
      <c r="D87" s="235" t="s">
        <v>64</v>
      </c>
      <c r="E87" s="235" t="s">
        <v>111</v>
      </c>
      <c r="F87" s="235" t="s">
        <v>112</v>
      </c>
      <c r="G87" s="235" t="s">
        <v>67</v>
      </c>
      <c r="H87" s="235" t="s">
        <v>113</v>
      </c>
      <c r="I87" s="235" t="s">
        <v>75</v>
      </c>
      <c r="J87" s="236" t="s">
        <v>78</v>
      </c>
      <c r="K87" s="373"/>
      <c r="L87" s="226">
        <v>71800</v>
      </c>
      <c r="M87" s="226">
        <v>71800</v>
      </c>
      <c r="N87" s="226">
        <v>52001.99</v>
      </c>
      <c r="O87" s="225" t="s">
        <v>51</v>
      </c>
      <c r="P87" s="225" t="s">
        <v>51</v>
      </c>
      <c r="Q87" s="226">
        <v>52001.99</v>
      </c>
      <c r="R87" s="226">
        <v>19798.009999999998</v>
      </c>
      <c r="S87" s="237">
        <v>19798.009999999998</v>
      </c>
    </row>
    <row r="88" spans="1:19" s="213" customFormat="1" ht="11.85" customHeight="1" outlineLevel="1" x14ac:dyDescent="0.25">
      <c r="A88" s="233" t="s">
        <v>96</v>
      </c>
      <c r="B88" s="233"/>
      <c r="C88" s="286">
        <v>251</v>
      </c>
      <c r="D88" s="235" t="s">
        <v>64</v>
      </c>
      <c r="E88" s="235" t="s">
        <v>111</v>
      </c>
      <c r="F88" s="235" t="s">
        <v>112</v>
      </c>
      <c r="G88" s="235" t="s">
        <v>67</v>
      </c>
      <c r="H88" s="235" t="s">
        <v>113</v>
      </c>
      <c r="I88" s="235" t="s">
        <v>97</v>
      </c>
      <c r="J88" s="236" t="s">
        <v>98</v>
      </c>
      <c r="K88" s="373"/>
      <c r="L88" s="226">
        <v>2000</v>
      </c>
      <c r="M88" s="226">
        <v>2000</v>
      </c>
      <c r="N88" s="238">
        <v>93.52</v>
      </c>
      <c r="O88" s="225" t="s">
        <v>51</v>
      </c>
      <c r="P88" s="225" t="s">
        <v>51</v>
      </c>
      <c r="Q88" s="238">
        <v>93.52</v>
      </c>
      <c r="R88" s="226">
        <v>1906.48</v>
      </c>
      <c r="S88" s="237">
        <v>1906.48</v>
      </c>
    </row>
    <row r="89" spans="1:19" s="213" customFormat="1" ht="11.85" customHeight="1" outlineLevel="1" x14ac:dyDescent="0.25">
      <c r="A89" s="233" t="s">
        <v>73</v>
      </c>
      <c r="B89" s="233"/>
      <c r="C89" s="286">
        <v>252</v>
      </c>
      <c r="D89" s="235" t="s">
        <v>64</v>
      </c>
      <c r="E89" s="235" t="s">
        <v>111</v>
      </c>
      <c r="F89" s="235" t="s">
        <v>117</v>
      </c>
      <c r="G89" s="235" t="s">
        <v>67</v>
      </c>
      <c r="H89" s="235" t="s">
        <v>113</v>
      </c>
      <c r="I89" s="235" t="s">
        <v>75</v>
      </c>
      <c r="J89" s="236" t="s">
        <v>76</v>
      </c>
      <c r="K89" s="373"/>
      <c r="L89" s="226">
        <v>438500</v>
      </c>
      <c r="M89" s="226">
        <v>438500</v>
      </c>
      <c r="N89" s="226">
        <v>265504.69</v>
      </c>
      <c r="O89" s="225" t="s">
        <v>51</v>
      </c>
      <c r="P89" s="225" t="s">
        <v>51</v>
      </c>
      <c r="Q89" s="226">
        <v>265504.69</v>
      </c>
      <c r="R89" s="226">
        <v>172995.31</v>
      </c>
      <c r="S89" s="237">
        <v>172995.31</v>
      </c>
    </row>
    <row r="90" spans="1:19" s="213" customFormat="1" ht="11.85" customHeight="1" outlineLevel="1" x14ac:dyDescent="0.25">
      <c r="A90" s="233" t="s">
        <v>96</v>
      </c>
      <c r="B90" s="233"/>
      <c r="C90" s="286">
        <v>253</v>
      </c>
      <c r="D90" s="235" t="s">
        <v>64</v>
      </c>
      <c r="E90" s="235" t="s">
        <v>111</v>
      </c>
      <c r="F90" s="235" t="s">
        <v>117</v>
      </c>
      <c r="G90" s="235" t="s">
        <v>67</v>
      </c>
      <c r="H90" s="235" t="s">
        <v>113</v>
      </c>
      <c r="I90" s="235" t="s">
        <v>75</v>
      </c>
      <c r="J90" s="236" t="s">
        <v>98</v>
      </c>
      <c r="K90" s="373"/>
      <c r="L90" s="226">
        <v>65000</v>
      </c>
      <c r="M90" s="226">
        <v>65000</v>
      </c>
      <c r="N90" s="225" t="s">
        <v>51</v>
      </c>
      <c r="O90" s="225" t="s">
        <v>51</v>
      </c>
      <c r="P90" s="225" t="s">
        <v>51</v>
      </c>
      <c r="Q90" s="225" t="s">
        <v>51</v>
      </c>
      <c r="R90" s="226">
        <v>65000</v>
      </c>
      <c r="S90" s="237">
        <v>65000</v>
      </c>
    </row>
    <row r="91" spans="1:19" s="213" customFormat="1" ht="22.35" customHeight="1" outlineLevel="1" x14ac:dyDescent="0.25">
      <c r="A91" s="233" t="s">
        <v>85</v>
      </c>
      <c r="B91" s="233"/>
      <c r="C91" s="286">
        <v>254</v>
      </c>
      <c r="D91" s="235" t="s">
        <v>64</v>
      </c>
      <c r="E91" s="235" t="s">
        <v>111</v>
      </c>
      <c r="F91" s="235" t="s">
        <v>117</v>
      </c>
      <c r="G91" s="235" t="s">
        <v>67</v>
      </c>
      <c r="H91" s="235" t="s">
        <v>113</v>
      </c>
      <c r="I91" s="235" t="s">
        <v>75</v>
      </c>
      <c r="J91" s="236" t="s">
        <v>86</v>
      </c>
      <c r="K91" s="373"/>
      <c r="L91" s="226">
        <v>96500</v>
      </c>
      <c r="M91" s="226">
        <v>96500</v>
      </c>
      <c r="N91" s="226">
        <v>94615</v>
      </c>
      <c r="O91" s="225" t="s">
        <v>51</v>
      </c>
      <c r="P91" s="225" t="s">
        <v>51</v>
      </c>
      <c r="Q91" s="226">
        <v>94615</v>
      </c>
      <c r="R91" s="226">
        <v>1885</v>
      </c>
      <c r="S91" s="237">
        <v>1885</v>
      </c>
    </row>
    <row r="92" spans="1:19" s="213" customFormat="1" ht="11.85" customHeight="1" outlineLevel="1" x14ac:dyDescent="0.25">
      <c r="A92" s="233" t="s">
        <v>96</v>
      </c>
      <c r="B92" s="233"/>
      <c r="C92" s="286">
        <v>255</v>
      </c>
      <c r="D92" s="235" t="s">
        <v>64</v>
      </c>
      <c r="E92" s="235" t="s">
        <v>111</v>
      </c>
      <c r="F92" s="235" t="s">
        <v>117</v>
      </c>
      <c r="G92" s="235" t="s">
        <v>67</v>
      </c>
      <c r="H92" s="235" t="s">
        <v>113</v>
      </c>
      <c r="I92" s="235" t="s">
        <v>97</v>
      </c>
      <c r="J92" s="236" t="s">
        <v>98</v>
      </c>
      <c r="K92" s="373"/>
      <c r="L92" s="226">
        <v>20000</v>
      </c>
      <c r="M92" s="226">
        <v>20000</v>
      </c>
      <c r="N92" s="226">
        <v>14878.4</v>
      </c>
      <c r="O92" s="225" t="s">
        <v>51</v>
      </c>
      <c r="P92" s="225" t="s">
        <v>51</v>
      </c>
      <c r="Q92" s="226">
        <v>14878.4</v>
      </c>
      <c r="R92" s="226">
        <v>5121.6000000000004</v>
      </c>
      <c r="S92" s="237">
        <v>5121.6000000000004</v>
      </c>
    </row>
    <row r="93" spans="1:19" s="213" customFormat="1" ht="11.85" customHeight="1" outlineLevel="1" x14ac:dyDescent="0.25">
      <c r="A93" s="233" t="s">
        <v>63</v>
      </c>
      <c r="B93" s="233"/>
      <c r="C93" s="286">
        <v>256</v>
      </c>
      <c r="D93" s="235" t="s">
        <v>64</v>
      </c>
      <c r="E93" s="235" t="s">
        <v>118</v>
      </c>
      <c r="F93" s="235" t="s">
        <v>119</v>
      </c>
      <c r="G93" s="235" t="s">
        <v>67</v>
      </c>
      <c r="H93" s="235" t="s">
        <v>120</v>
      </c>
      <c r="I93" s="235" t="s">
        <v>68</v>
      </c>
      <c r="J93" s="236" t="s">
        <v>69</v>
      </c>
      <c r="K93" s="373"/>
      <c r="L93" s="226">
        <v>228011.09</v>
      </c>
      <c r="M93" s="226">
        <v>228011.09</v>
      </c>
      <c r="N93" s="226">
        <v>154770.74</v>
      </c>
      <c r="O93" s="225" t="s">
        <v>51</v>
      </c>
      <c r="P93" s="225" t="s">
        <v>51</v>
      </c>
      <c r="Q93" s="226">
        <v>154770.74</v>
      </c>
      <c r="R93" s="226">
        <v>73240.350000000006</v>
      </c>
      <c r="S93" s="237">
        <v>73240.350000000006</v>
      </c>
    </row>
    <row r="94" spans="1:19" s="213" customFormat="1" ht="22.35" customHeight="1" outlineLevel="1" x14ac:dyDescent="0.25">
      <c r="A94" s="233" t="s">
        <v>70</v>
      </c>
      <c r="B94" s="233"/>
      <c r="C94" s="286">
        <v>257</v>
      </c>
      <c r="D94" s="235" t="s">
        <v>64</v>
      </c>
      <c r="E94" s="235" t="s">
        <v>118</v>
      </c>
      <c r="F94" s="235" t="s">
        <v>119</v>
      </c>
      <c r="G94" s="235" t="s">
        <v>67</v>
      </c>
      <c r="H94" s="235" t="s">
        <v>120</v>
      </c>
      <c r="I94" s="235" t="s">
        <v>68</v>
      </c>
      <c r="J94" s="236" t="s">
        <v>71</v>
      </c>
      <c r="K94" s="373"/>
      <c r="L94" s="226">
        <v>70620.91</v>
      </c>
      <c r="M94" s="226">
        <v>70620.91</v>
      </c>
      <c r="N94" s="226">
        <v>46740.79</v>
      </c>
      <c r="O94" s="225" t="s">
        <v>51</v>
      </c>
      <c r="P94" s="225" t="s">
        <v>51</v>
      </c>
      <c r="Q94" s="226">
        <v>46740.79</v>
      </c>
      <c r="R94" s="226">
        <v>23880.12</v>
      </c>
      <c r="S94" s="237">
        <v>23880.12</v>
      </c>
    </row>
    <row r="95" spans="1:19" s="213" customFormat="1" ht="11.85" customHeight="1" outlineLevel="1" x14ac:dyDescent="0.25">
      <c r="A95" s="233" t="s">
        <v>73</v>
      </c>
      <c r="B95" s="233"/>
      <c r="C95" s="286">
        <v>258</v>
      </c>
      <c r="D95" s="235" t="s">
        <v>64</v>
      </c>
      <c r="E95" s="235" t="s">
        <v>121</v>
      </c>
      <c r="F95" s="235" t="s">
        <v>122</v>
      </c>
      <c r="G95" s="235" t="s">
        <v>67</v>
      </c>
      <c r="H95" s="235" t="s">
        <v>123</v>
      </c>
      <c r="I95" s="235" t="s">
        <v>75</v>
      </c>
      <c r="J95" s="236" t="s">
        <v>76</v>
      </c>
      <c r="K95" s="373"/>
      <c r="L95" s="226">
        <v>33000</v>
      </c>
      <c r="M95" s="226">
        <v>33000</v>
      </c>
      <c r="N95" s="225" t="s">
        <v>51</v>
      </c>
      <c r="O95" s="225" t="s">
        <v>51</v>
      </c>
      <c r="P95" s="225" t="s">
        <v>51</v>
      </c>
      <c r="Q95" s="225" t="s">
        <v>51</v>
      </c>
      <c r="R95" s="226">
        <v>33000</v>
      </c>
      <c r="S95" s="237">
        <v>33000</v>
      </c>
    </row>
    <row r="96" spans="1:19" s="213" customFormat="1" ht="22.35" customHeight="1" outlineLevel="1" x14ac:dyDescent="0.25">
      <c r="A96" s="233" t="s">
        <v>85</v>
      </c>
      <c r="B96" s="233"/>
      <c r="C96" s="286">
        <v>259</v>
      </c>
      <c r="D96" s="235" t="s">
        <v>64</v>
      </c>
      <c r="E96" s="235" t="s">
        <v>121</v>
      </c>
      <c r="F96" s="235" t="s">
        <v>122</v>
      </c>
      <c r="G96" s="235" t="s">
        <v>67</v>
      </c>
      <c r="H96" s="235" t="s">
        <v>124</v>
      </c>
      <c r="I96" s="235" t="s">
        <v>75</v>
      </c>
      <c r="J96" s="236" t="s">
        <v>86</v>
      </c>
      <c r="K96" s="373"/>
      <c r="L96" s="226">
        <v>3600000</v>
      </c>
      <c r="M96" s="226">
        <v>3600000</v>
      </c>
      <c r="N96" s="226">
        <v>641920</v>
      </c>
      <c r="O96" s="225" t="s">
        <v>51</v>
      </c>
      <c r="P96" s="225" t="s">
        <v>51</v>
      </c>
      <c r="Q96" s="226">
        <v>641920</v>
      </c>
      <c r="R96" s="226">
        <v>2958080</v>
      </c>
      <c r="S96" s="237">
        <v>2958080</v>
      </c>
    </row>
    <row r="97" spans="1:19" s="213" customFormat="1" ht="22.35" customHeight="1" outlineLevel="1" x14ac:dyDescent="0.25">
      <c r="A97" s="233" t="s">
        <v>77</v>
      </c>
      <c r="B97" s="233"/>
      <c r="C97" s="286">
        <v>260</v>
      </c>
      <c r="D97" s="235" t="s">
        <v>64</v>
      </c>
      <c r="E97" s="235" t="s">
        <v>121</v>
      </c>
      <c r="F97" s="235" t="s">
        <v>122</v>
      </c>
      <c r="G97" s="235" t="s">
        <v>67</v>
      </c>
      <c r="H97" s="235" t="s">
        <v>124</v>
      </c>
      <c r="I97" s="235" t="s">
        <v>75</v>
      </c>
      <c r="J97" s="236" t="s">
        <v>78</v>
      </c>
      <c r="K97" s="373"/>
      <c r="L97" s="226">
        <v>60000</v>
      </c>
      <c r="M97" s="226">
        <v>60000</v>
      </c>
      <c r="N97" s="225" t="s">
        <v>51</v>
      </c>
      <c r="O97" s="225" t="s">
        <v>51</v>
      </c>
      <c r="P97" s="225" t="s">
        <v>51</v>
      </c>
      <c r="Q97" s="225" t="s">
        <v>51</v>
      </c>
      <c r="R97" s="226">
        <v>60000</v>
      </c>
      <c r="S97" s="237">
        <v>60000</v>
      </c>
    </row>
    <row r="98" spans="1:19" s="213" customFormat="1" ht="22.35" customHeight="1" outlineLevel="1" x14ac:dyDescent="0.25">
      <c r="A98" s="233" t="s">
        <v>83</v>
      </c>
      <c r="B98" s="233"/>
      <c r="C98" s="286">
        <v>261</v>
      </c>
      <c r="D98" s="235" t="s">
        <v>64</v>
      </c>
      <c r="E98" s="235" t="s">
        <v>121</v>
      </c>
      <c r="F98" s="235" t="s">
        <v>122</v>
      </c>
      <c r="G98" s="235" t="s">
        <v>67</v>
      </c>
      <c r="H98" s="235" t="s">
        <v>125</v>
      </c>
      <c r="I98" s="235" t="s">
        <v>75</v>
      </c>
      <c r="J98" s="236" t="s">
        <v>84</v>
      </c>
      <c r="K98" s="373"/>
      <c r="L98" s="226">
        <v>205600</v>
      </c>
      <c r="M98" s="226">
        <v>205600</v>
      </c>
      <c r="N98" s="226">
        <v>175691.2</v>
      </c>
      <c r="O98" s="225" t="s">
        <v>51</v>
      </c>
      <c r="P98" s="225" t="s">
        <v>51</v>
      </c>
      <c r="Q98" s="226">
        <v>175691.2</v>
      </c>
      <c r="R98" s="226">
        <v>29908.799999999999</v>
      </c>
      <c r="S98" s="237">
        <v>29908.799999999999</v>
      </c>
    </row>
    <row r="99" spans="1:19" s="213" customFormat="1" ht="11.85" customHeight="1" outlineLevel="1" x14ac:dyDescent="0.25">
      <c r="A99" s="233" t="s">
        <v>73</v>
      </c>
      <c r="B99" s="233"/>
      <c r="C99" s="286">
        <v>262</v>
      </c>
      <c r="D99" s="235" t="s">
        <v>64</v>
      </c>
      <c r="E99" s="235" t="s">
        <v>121</v>
      </c>
      <c r="F99" s="235" t="s">
        <v>122</v>
      </c>
      <c r="G99" s="235" t="s">
        <v>67</v>
      </c>
      <c r="H99" s="235" t="s">
        <v>125</v>
      </c>
      <c r="I99" s="235" t="s">
        <v>75</v>
      </c>
      <c r="J99" s="236" t="s">
        <v>76</v>
      </c>
      <c r="K99" s="373"/>
      <c r="L99" s="226">
        <v>94400</v>
      </c>
      <c r="M99" s="226">
        <v>94400</v>
      </c>
      <c r="N99" s="226">
        <v>94400</v>
      </c>
      <c r="O99" s="225" t="s">
        <v>51</v>
      </c>
      <c r="P99" s="225" t="s">
        <v>51</v>
      </c>
      <c r="Q99" s="226">
        <v>94400</v>
      </c>
      <c r="R99" s="225" t="s">
        <v>51</v>
      </c>
      <c r="S99" s="239" t="s">
        <v>51</v>
      </c>
    </row>
    <row r="100" spans="1:19" s="213" customFormat="1" ht="11.85" customHeight="1" outlineLevel="1" x14ac:dyDescent="0.25">
      <c r="A100" s="233" t="s">
        <v>63</v>
      </c>
      <c r="B100" s="233"/>
      <c r="C100" s="286">
        <v>263</v>
      </c>
      <c r="D100" s="235" t="s">
        <v>64</v>
      </c>
      <c r="E100" s="235" t="s">
        <v>121</v>
      </c>
      <c r="F100" s="235" t="s">
        <v>122</v>
      </c>
      <c r="G100" s="235" t="s">
        <v>67</v>
      </c>
      <c r="H100" s="235" t="s">
        <v>126</v>
      </c>
      <c r="I100" s="235" t="s">
        <v>114</v>
      </c>
      <c r="J100" s="236" t="s">
        <v>69</v>
      </c>
      <c r="K100" s="373"/>
      <c r="L100" s="226">
        <v>3789375</v>
      </c>
      <c r="M100" s="226">
        <v>3789375</v>
      </c>
      <c r="N100" s="226">
        <v>3022142.67</v>
      </c>
      <c r="O100" s="225" t="s">
        <v>51</v>
      </c>
      <c r="P100" s="225" t="s">
        <v>51</v>
      </c>
      <c r="Q100" s="226">
        <v>3022142.67</v>
      </c>
      <c r="R100" s="226">
        <v>767232.33</v>
      </c>
      <c r="S100" s="237">
        <v>767232.33</v>
      </c>
    </row>
    <row r="101" spans="1:19" s="213" customFormat="1" ht="22.35" customHeight="1" outlineLevel="1" x14ac:dyDescent="0.25">
      <c r="A101" s="233" t="s">
        <v>70</v>
      </c>
      <c r="B101" s="233"/>
      <c r="C101" s="286">
        <v>264</v>
      </c>
      <c r="D101" s="235" t="s">
        <v>64</v>
      </c>
      <c r="E101" s="235" t="s">
        <v>121</v>
      </c>
      <c r="F101" s="235" t="s">
        <v>122</v>
      </c>
      <c r="G101" s="235" t="s">
        <v>67</v>
      </c>
      <c r="H101" s="235" t="s">
        <v>126</v>
      </c>
      <c r="I101" s="235" t="s">
        <v>114</v>
      </c>
      <c r="J101" s="236" t="s">
        <v>71</v>
      </c>
      <c r="K101" s="373"/>
      <c r="L101" s="226">
        <v>1144391</v>
      </c>
      <c r="M101" s="226">
        <v>1144391</v>
      </c>
      <c r="N101" s="226">
        <v>904231.09</v>
      </c>
      <c r="O101" s="225" t="s">
        <v>51</v>
      </c>
      <c r="P101" s="225" t="s">
        <v>51</v>
      </c>
      <c r="Q101" s="226">
        <v>904231.09</v>
      </c>
      <c r="R101" s="226">
        <v>240159.91</v>
      </c>
      <c r="S101" s="237">
        <v>240159.91</v>
      </c>
    </row>
    <row r="102" spans="1:19" s="213" customFormat="1" ht="11.85" customHeight="1" outlineLevel="1" x14ac:dyDescent="0.25">
      <c r="A102" s="233" t="s">
        <v>80</v>
      </c>
      <c r="B102" s="233"/>
      <c r="C102" s="286">
        <v>265</v>
      </c>
      <c r="D102" s="235" t="s">
        <v>64</v>
      </c>
      <c r="E102" s="235" t="s">
        <v>121</v>
      </c>
      <c r="F102" s="235" t="s">
        <v>122</v>
      </c>
      <c r="G102" s="235" t="s">
        <v>67</v>
      </c>
      <c r="H102" s="235" t="s">
        <v>126</v>
      </c>
      <c r="I102" s="235" t="s">
        <v>81</v>
      </c>
      <c r="J102" s="236" t="s">
        <v>82</v>
      </c>
      <c r="K102" s="373"/>
      <c r="L102" s="226">
        <v>18500</v>
      </c>
      <c r="M102" s="226">
        <v>18500</v>
      </c>
      <c r="N102" s="225" t="s">
        <v>51</v>
      </c>
      <c r="O102" s="225" t="s">
        <v>51</v>
      </c>
      <c r="P102" s="225" t="s">
        <v>51</v>
      </c>
      <c r="Q102" s="225" t="s">
        <v>51</v>
      </c>
      <c r="R102" s="226">
        <v>18500</v>
      </c>
      <c r="S102" s="237">
        <v>18500</v>
      </c>
    </row>
    <row r="103" spans="1:19" s="213" customFormat="1" ht="11.85" customHeight="1" outlineLevel="1" x14ac:dyDescent="0.25">
      <c r="A103" s="233" t="s">
        <v>73</v>
      </c>
      <c r="B103" s="233"/>
      <c r="C103" s="286">
        <v>266</v>
      </c>
      <c r="D103" s="235" t="s">
        <v>64</v>
      </c>
      <c r="E103" s="235" t="s">
        <v>121</v>
      </c>
      <c r="F103" s="235" t="s">
        <v>122</v>
      </c>
      <c r="G103" s="235" t="s">
        <v>67</v>
      </c>
      <c r="H103" s="235" t="s">
        <v>126</v>
      </c>
      <c r="I103" s="235" t="s">
        <v>81</v>
      </c>
      <c r="J103" s="236" t="s">
        <v>76</v>
      </c>
      <c r="K103" s="373"/>
      <c r="L103" s="226">
        <v>28030</v>
      </c>
      <c r="M103" s="226">
        <v>28030</v>
      </c>
      <c r="N103" s="226">
        <v>15680</v>
      </c>
      <c r="O103" s="225" t="s">
        <v>51</v>
      </c>
      <c r="P103" s="225" t="s">
        <v>51</v>
      </c>
      <c r="Q103" s="226">
        <v>15680</v>
      </c>
      <c r="R103" s="226">
        <v>12350</v>
      </c>
      <c r="S103" s="237">
        <v>12350</v>
      </c>
    </row>
    <row r="104" spans="1:19" s="213" customFormat="1" ht="22.35" customHeight="1" outlineLevel="1" x14ac:dyDescent="0.25">
      <c r="A104" s="233" t="s">
        <v>77</v>
      </c>
      <c r="B104" s="233"/>
      <c r="C104" s="286">
        <v>267</v>
      </c>
      <c r="D104" s="235" t="s">
        <v>64</v>
      </c>
      <c r="E104" s="235" t="s">
        <v>121</v>
      </c>
      <c r="F104" s="235" t="s">
        <v>122</v>
      </c>
      <c r="G104" s="235" t="s">
        <v>67</v>
      </c>
      <c r="H104" s="235" t="s">
        <v>126</v>
      </c>
      <c r="I104" s="235" t="s">
        <v>81</v>
      </c>
      <c r="J104" s="236" t="s">
        <v>78</v>
      </c>
      <c r="K104" s="373"/>
      <c r="L104" s="226">
        <v>24022.28</v>
      </c>
      <c r="M104" s="226">
        <v>24022.28</v>
      </c>
      <c r="N104" s="226">
        <v>13594.22</v>
      </c>
      <c r="O104" s="225" t="s">
        <v>51</v>
      </c>
      <c r="P104" s="225" t="s">
        <v>51</v>
      </c>
      <c r="Q104" s="226">
        <v>13594.22</v>
      </c>
      <c r="R104" s="226">
        <v>10428.06</v>
      </c>
      <c r="S104" s="237">
        <v>10428.06</v>
      </c>
    </row>
    <row r="105" spans="1:19" s="213" customFormat="1" ht="22.35" customHeight="1" outlineLevel="1" x14ac:dyDescent="0.25">
      <c r="A105" s="233" t="s">
        <v>83</v>
      </c>
      <c r="B105" s="233"/>
      <c r="C105" s="286">
        <v>268</v>
      </c>
      <c r="D105" s="235" t="s">
        <v>64</v>
      </c>
      <c r="E105" s="235" t="s">
        <v>121</v>
      </c>
      <c r="F105" s="235" t="s">
        <v>122</v>
      </c>
      <c r="G105" s="235" t="s">
        <v>67</v>
      </c>
      <c r="H105" s="235" t="s">
        <v>126</v>
      </c>
      <c r="I105" s="235" t="s">
        <v>75</v>
      </c>
      <c r="J105" s="236" t="s">
        <v>84</v>
      </c>
      <c r="K105" s="373"/>
      <c r="L105" s="226">
        <v>79000</v>
      </c>
      <c r="M105" s="226">
        <v>79000</v>
      </c>
      <c r="N105" s="225" t="s">
        <v>51</v>
      </c>
      <c r="O105" s="225" t="s">
        <v>51</v>
      </c>
      <c r="P105" s="225" t="s">
        <v>51</v>
      </c>
      <c r="Q105" s="225" t="s">
        <v>51</v>
      </c>
      <c r="R105" s="226">
        <v>79000</v>
      </c>
      <c r="S105" s="237">
        <v>79000</v>
      </c>
    </row>
    <row r="106" spans="1:19" s="213" customFormat="1" ht="11.85" customHeight="1" outlineLevel="1" x14ac:dyDescent="0.25">
      <c r="A106" s="233" t="s">
        <v>73</v>
      </c>
      <c r="B106" s="233"/>
      <c r="C106" s="286">
        <v>269</v>
      </c>
      <c r="D106" s="235" t="s">
        <v>64</v>
      </c>
      <c r="E106" s="235" t="s">
        <v>121</v>
      </c>
      <c r="F106" s="235" t="s">
        <v>122</v>
      </c>
      <c r="G106" s="235" t="s">
        <v>67</v>
      </c>
      <c r="H106" s="235" t="s">
        <v>126</v>
      </c>
      <c r="I106" s="235" t="s">
        <v>75</v>
      </c>
      <c r="J106" s="236" t="s">
        <v>76</v>
      </c>
      <c r="K106" s="373"/>
      <c r="L106" s="226">
        <v>97214.44</v>
      </c>
      <c r="M106" s="226">
        <v>97214.44</v>
      </c>
      <c r="N106" s="226">
        <v>31532.63</v>
      </c>
      <c r="O106" s="225" t="s">
        <v>51</v>
      </c>
      <c r="P106" s="225" t="s">
        <v>51</v>
      </c>
      <c r="Q106" s="226">
        <v>31532.63</v>
      </c>
      <c r="R106" s="226">
        <v>65681.81</v>
      </c>
      <c r="S106" s="237">
        <v>65681.81</v>
      </c>
    </row>
    <row r="107" spans="1:19" s="213" customFormat="1" ht="11.85" customHeight="1" outlineLevel="1" x14ac:dyDescent="0.25">
      <c r="A107" s="233" t="s">
        <v>96</v>
      </c>
      <c r="B107" s="233"/>
      <c r="C107" s="286">
        <v>270</v>
      </c>
      <c r="D107" s="235" t="s">
        <v>64</v>
      </c>
      <c r="E107" s="235" t="s">
        <v>121</v>
      </c>
      <c r="F107" s="235" t="s">
        <v>122</v>
      </c>
      <c r="G107" s="235" t="s">
        <v>67</v>
      </c>
      <c r="H107" s="235" t="s">
        <v>126</v>
      </c>
      <c r="I107" s="235" t="s">
        <v>75</v>
      </c>
      <c r="J107" s="236" t="s">
        <v>98</v>
      </c>
      <c r="K107" s="373"/>
      <c r="L107" s="226">
        <v>1000</v>
      </c>
      <c r="M107" s="226">
        <v>1000</v>
      </c>
      <c r="N107" s="226">
        <v>1000</v>
      </c>
      <c r="O107" s="225" t="s">
        <v>51</v>
      </c>
      <c r="P107" s="225" t="s">
        <v>51</v>
      </c>
      <c r="Q107" s="226">
        <v>1000</v>
      </c>
      <c r="R107" s="225" t="s">
        <v>51</v>
      </c>
      <c r="S107" s="239" t="s">
        <v>51</v>
      </c>
    </row>
    <row r="108" spans="1:19" s="213" customFormat="1" ht="22.35" customHeight="1" outlineLevel="1" x14ac:dyDescent="0.25">
      <c r="A108" s="233" t="s">
        <v>85</v>
      </c>
      <c r="B108" s="233"/>
      <c r="C108" s="286">
        <v>271</v>
      </c>
      <c r="D108" s="235" t="s">
        <v>64</v>
      </c>
      <c r="E108" s="235" t="s">
        <v>121</v>
      </c>
      <c r="F108" s="235" t="s">
        <v>122</v>
      </c>
      <c r="G108" s="235" t="s">
        <v>67</v>
      </c>
      <c r="H108" s="235" t="s">
        <v>126</v>
      </c>
      <c r="I108" s="235" t="s">
        <v>75</v>
      </c>
      <c r="J108" s="236" t="s">
        <v>86</v>
      </c>
      <c r="K108" s="373"/>
      <c r="L108" s="226">
        <v>276000</v>
      </c>
      <c r="M108" s="226">
        <v>276000</v>
      </c>
      <c r="N108" s="225" t="s">
        <v>51</v>
      </c>
      <c r="O108" s="225" t="s">
        <v>51</v>
      </c>
      <c r="P108" s="225" t="s">
        <v>51</v>
      </c>
      <c r="Q108" s="225" t="s">
        <v>51</v>
      </c>
      <c r="R108" s="226">
        <v>276000</v>
      </c>
      <c r="S108" s="237">
        <v>276000</v>
      </c>
    </row>
    <row r="109" spans="1:19" s="213" customFormat="1" ht="22.35" customHeight="1" outlineLevel="1" x14ac:dyDescent="0.25">
      <c r="A109" s="233" t="s">
        <v>77</v>
      </c>
      <c r="B109" s="233"/>
      <c r="C109" s="286">
        <v>272</v>
      </c>
      <c r="D109" s="235" t="s">
        <v>64</v>
      </c>
      <c r="E109" s="235" t="s">
        <v>121</v>
      </c>
      <c r="F109" s="235" t="s">
        <v>122</v>
      </c>
      <c r="G109" s="235" t="s">
        <v>67</v>
      </c>
      <c r="H109" s="235" t="s">
        <v>126</v>
      </c>
      <c r="I109" s="235" t="s">
        <v>75</v>
      </c>
      <c r="J109" s="236" t="s">
        <v>78</v>
      </c>
      <c r="K109" s="373"/>
      <c r="L109" s="226">
        <v>197927.28</v>
      </c>
      <c r="M109" s="226">
        <v>197927.28</v>
      </c>
      <c r="N109" s="226">
        <v>81636.160000000003</v>
      </c>
      <c r="O109" s="225" t="s">
        <v>51</v>
      </c>
      <c r="P109" s="225" t="s">
        <v>51</v>
      </c>
      <c r="Q109" s="226">
        <v>81636.160000000003</v>
      </c>
      <c r="R109" s="226">
        <v>116291.12</v>
      </c>
      <c r="S109" s="237">
        <v>116291.12</v>
      </c>
    </row>
    <row r="110" spans="1:19" s="213" customFormat="1" ht="22.35" customHeight="1" outlineLevel="1" x14ac:dyDescent="0.25">
      <c r="A110" s="233" t="s">
        <v>85</v>
      </c>
      <c r="B110" s="233"/>
      <c r="C110" s="286">
        <v>273</v>
      </c>
      <c r="D110" s="235" t="s">
        <v>64</v>
      </c>
      <c r="E110" s="235" t="s">
        <v>348</v>
      </c>
      <c r="F110" s="235" t="s">
        <v>122</v>
      </c>
      <c r="G110" s="235" t="s">
        <v>67</v>
      </c>
      <c r="H110" s="235" t="s">
        <v>124</v>
      </c>
      <c r="I110" s="235" t="s">
        <v>75</v>
      </c>
      <c r="J110" s="236" t="s">
        <v>86</v>
      </c>
      <c r="K110" s="373"/>
      <c r="L110" s="226">
        <v>500000</v>
      </c>
      <c r="M110" s="226">
        <v>500000</v>
      </c>
      <c r="N110" s="225" t="s">
        <v>51</v>
      </c>
      <c r="O110" s="225" t="s">
        <v>51</v>
      </c>
      <c r="P110" s="225" t="s">
        <v>51</v>
      </c>
      <c r="Q110" s="225" t="s">
        <v>51</v>
      </c>
      <c r="R110" s="226">
        <v>500000</v>
      </c>
      <c r="S110" s="237">
        <v>500000</v>
      </c>
    </row>
    <row r="111" spans="1:19" s="213" customFormat="1" ht="22.35" customHeight="1" outlineLevel="1" x14ac:dyDescent="0.25">
      <c r="A111" s="233" t="s">
        <v>83</v>
      </c>
      <c r="B111" s="233"/>
      <c r="C111" s="286">
        <v>274</v>
      </c>
      <c r="D111" s="235" t="s">
        <v>64</v>
      </c>
      <c r="E111" s="235" t="s">
        <v>348</v>
      </c>
      <c r="F111" s="235" t="s">
        <v>122</v>
      </c>
      <c r="G111" s="235" t="s">
        <v>67</v>
      </c>
      <c r="H111" s="235" t="s">
        <v>125</v>
      </c>
      <c r="I111" s="235" t="s">
        <v>75</v>
      </c>
      <c r="J111" s="236" t="s">
        <v>84</v>
      </c>
      <c r="K111" s="373"/>
      <c r="L111" s="226">
        <v>700000</v>
      </c>
      <c r="M111" s="226">
        <v>700000</v>
      </c>
      <c r="N111" s="225" t="s">
        <v>51</v>
      </c>
      <c r="O111" s="225" t="s">
        <v>51</v>
      </c>
      <c r="P111" s="225" t="s">
        <v>51</v>
      </c>
      <c r="Q111" s="225" t="s">
        <v>51</v>
      </c>
      <c r="R111" s="226">
        <v>700000</v>
      </c>
      <c r="S111" s="237">
        <v>700000</v>
      </c>
    </row>
    <row r="112" spans="1:19" s="213" customFormat="1" ht="43.35" customHeight="1" outlineLevel="1" x14ac:dyDescent="0.25">
      <c r="A112" s="233" t="s">
        <v>127</v>
      </c>
      <c r="B112" s="233"/>
      <c r="C112" s="286">
        <v>275</v>
      </c>
      <c r="D112" s="235" t="s">
        <v>64</v>
      </c>
      <c r="E112" s="235" t="s">
        <v>128</v>
      </c>
      <c r="F112" s="235" t="s">
        <v>129</v>
      </c>
      <c r="G112" s="235" t="s">
        <v>67</v>
      </c>
      <c r="H112" s="235" t="s">
        <v>130</v>
      </c>
      <c r="I112" s="235" t="s">
        <v>131</v>
      </c>
      <c r="J112" s="236" t="s">
        <v>81</v>
      </c>
      <c r="K112" s="373"/>
      <c r="L112" s="226">
        <v>200000</v>
      </c>
      <c r="M112" s="226">
        <v>200000</v>
      </c>
      <c r="N112" s="226">
        <v>56115</v>
      </c>
      <c r="O112" s="225" t="s">
        <v>51</v>
      </c>
      <c r="P112" s="225" t="s">
        <v>51</v>
      </c>
      <c r="Q112" s="226">
        <v>56115</v>
      </c>
      <c r="R112" s="226">
        <v>143885</v>
      </c>
      <c r="S112" s="237">
        <v>143885</v>
      </c>
    </row>
    <row r="113" spans="1:19" s="213" customFormat="1" ht="22.35" customHeight="1" outlineLevel="1" x14ac:dyDescent="0.25">
      <c r="A113" s="233" t="s">
        <v>83</v>
      </c>
      <c r="B113" s="233"/>
      <c r="C113" s="286">
        <v>276</v>
      </c>
      <c r="D113" s="235" t="s">
        <v>64</v>
      </c>
      <c r="E113" s="235" t="s">
        <v>132</v>
      </c>
      <c r="F113" s="235" t="s">
        <v>133</v>
      </c>
      <c r="G113" s="235" t="s">
        <v>67</v>
      </c>
      <c r="H113" s="235" t="s">
        <v>123</v>
      </c>
      <c r="I113" s="235" t="s">
        <v>75</v>
      </c>
      <c r="J113" s="236" t="s">
        <v>84</v>
      </c>
      <c r="K113" s="373"/>
      <c r="L113" s="226">
        <v>18260935</v>
      </c>
      <c r="M113" s="226">
        <v>18260935</v>
      </c>
      <c r="N113" s="226">
        <v>9345943.4000000004</v>
      </c>
      <c r="O113" s="225" t="s">
        <v>51</v>
      </c>
      <c r="P113" s="225" t="s">
        <v>51</v>
      </c>
      <c r="Q113" s="226">
        <v>9345943.4000000004</v>
      </c>
      <c r="R113" s="226">
        <v>8914991.5999999996</v>
      </c>
      <c r="S113" s="237">
        <v>8914991.5999999996</v>
      </c>
    </row>
    <row r="114" spans="1:19" s="213" customFormat="1" ht="22.35" customHeight="1" outlineLevel="1" x14ac:dyDescent="0.25">
      <c r="A114" s="233" t="s">
        <v>83</v>
      </c>
      <c r="B114" s="233"/>
      <c r="C114" s="286">
        <v>277</v>
      </c>
      <c r="D114" s="235" t="s">
        <v>64</v>
      </c>
      <c r="E114" s="235" t="s">
        <v>132</v>
      </c>
      <c r="F114" s="235" t="s">
        <v>133</v>
      </c>
      <c r="G114" s="235" t="s">
        <v>67</v>
      </c>
      <c r="H114" s="235" t="s">
        <v>124</v>
      </c>
      <c r="I114" s="235" t="s">
        <v>75</v>
      </c>
      <c r="J114" s="236" t="s">
        <v>84</v>
      </c>
      <c r="K114" s="373"/>
      <c r="L114" s="226">
        <v>784174</v>
      </c>
      <c r="M114" s="226">
        <v>784174</v>
      </c>
      <c r="N114" s="226">
        <v>283000</v>
      </c>
      <c r="O114" s="225" t="s">
        <v>51</v>
      </c>
      <c r="P114" s="225" t="s">
        <v>51</v>
      </c>
      <c r="Q114" s="226">
        <v>283000</v>
      </c>
      <c r="R114" s="226">
        <v>501174</v>
      </c>
      <c r="S114" s="237">
        <v>501174</v>
      </c>
    </row>
    <row r="115" spans="1:19" s="213" customFormat="1" ht="11.85" customHeight="1" outlineLevel="1" x14ac:dyDescent="0.25">
      <c r="A115" s="233" t="s">
        <v>73</v>
      </c>
      <c r="B115" s="233"/>
      <c r="C115" s="286">
        <v>278</v>
      </c>
      <c r="D115" s="235" t="s">
        <v>64</v>
      </c>
      <c r="E115" s="235" t="s">
        <v>134</v>
      </c>
      <c r="F115" s="235" t="s">
        <v>138</v>
      </c>
      <c r="G115" s="235" t="s">
        <v>67</v>
      </c>
      <c r="H115" s="235" t="s">
        <v>123</v>
      </c>
      <c r="I115" s="235" t="s">
        <v>75</v>
      </c>
      <c r="J115" s="236" t="s">
        <v>76</v>
      </c>
      <c r="K115" s="373"/>
      <c r="L115" s="226">
        <v>3202112</v>
      </c>
      <c r="M115" s="226">
        <v>3202112</v>
      </c>
      <c r="N115" s="225" t="s">
        <v>51</v>
      </c>
      <c r="O115" s="225" t="s">
        <v>51</v>
      </c>
      <c r="P115" s="225" t="s">
        <v>51</v>
      </c>
      <c r="Q115" s="225" t="s">
        <v>51</v>
      </c>
      <c r="R115" s="226">
        <v>3202112</v>
      </c>
      <c r="S115" s="237">
        <v>3202112</v>
      </c>
    </row>
    <row r="116" spans="1:19" s="213" customFormat="1" ht="11.85" customHeight="1" outlineLevel="1" x14ac:dyDescent="0.25">
      <c r="A116" s="233" t="s">
        <v>73</v>
      </c>
      <c r="B116" s="233"/>
      <c r="C116" s="286">
        <v>279</v>
      </c>
      <c r="D116" s="235" t="s">
        <v>64</v>
      </c>
      <c r="E116" s="235" t="s">
        <v>134</v>
      </c>
      <c r="F116" s="235" t="s">
        <v>138</v>
      </c>
      <c r="G116" s="235" t="s">
        <v>67</v>
      </c>
      <c r="H116" s="235" t="s">
        <v>125</v>
      </c>
      <c r="I116" s="235" t="s">
        <v>75</v>
      </c>
      <c r="J116" s="236" t="s">
        <v>76</v>
      </c>
      <c r="K116" s="373"/>
      <c r="L116" s="226">
        <v>969700</v>
      </c>
      <c r="M116" s="226">
        <v>969700</v>
      </c>
      <c r="N116" s="225" t="s">
        <v>51</v>
      </c>
      <c r="O116" s="225" t="s">
        <v>51</v>
      </c>
      <c r="P116" s="225" t="s">
        <v>51</v>
      </c>
      <c r="Q116" s="225" t="s">
        <v>51</v>
      </c>
      <c r="R116" s="226">
        <v>969700</v>
      </c>
      <c r="S116" s="237">
        <v>969700</v>
      </c>
    </row>
    <row r="117" spans="1:19" s="213" customFormat="1" ht="11.85" customHeight="1" outlineLevel="1" x14ac:dyDescent="0.25">
      <c r="A117" s="233" t="s">
        <v>73</v>
      </c>
      <c r="B117" s="233"/>
      <c r="C117" s="286">
        <v>280</v>
      </c>
      <c r="D117" s="235" t="s">
        <v>64</v>
      </c>
      <c r="E117" s="235" t="s">
        <v>134</v>
      </c>
      <c r="F117" s="235" t="s">
        <v>136</v>
      </c>
      <c r="G117" s="235" t="s">
        <v>67</v>
      </c>
      <c r="H117" s="235" t="s">
        <v>123</v>
      </c>
      <c r="I117" s="235" t="s">
        <v>75</v>
      </c>
      <c r="J117" s="236" t="s">
        <v>76</v>
      </c>
      <c r="K117" s="373"/>
      <c r="L117" s="226">
        <v>2800012</v>
      </c>
      <c r="M117" s="226">
        <v>2800012</v>
      </c>
      <c r="N117" s="225" t="s">
        <v>51</v>
      </c>
      <c r="O117" s="225" t="s">
        <v>51</v>
      </c>
      <c r="P117" s="225" t="s">
        <v>51</v>
      </c>
      <c r="Q117" s="225" t="s">
        <v>51</v>
      </c>
      <c r="R117" s="226">
        <v>2800012</v>
      </c>
      <c r="S117" s="237">
        <v>2800012</v>
      </c>
    </row>
    <row r="118" spans="1:19" s="213" customFormat="1" ht="11.85" customHeight="1" outlineLevel="1" x14ac:dyDescent="0.25">
      <c r="A118" s="233" t="s">
        <v>73</v>
      </c>
      <c r="B118" s="233"/>
      <c r="C118" s="286">
        <v>281</v>
      </c>
      <c r="D118" s="235" t="s">
        <v>64</v>
      </c>
      <c r="E118" s="235" t="s">
        <v>134</v>
      </c>
      <c r="F118" s="235" t="s">
        <v>136</v>
      </c>
      <c r="G118" s="235" t="s">
        <v>67</v>
      </c>
      <c r="H118" s="235" t="s">
        <v>124</v>
      </c>
      <c r="I118" s="235" t="s">
        <v>75</v>
      </c>
      <c r="J118" s="236" t="s">
        <v>76</v>
      </c>
      <c r="K118" s="373"/>
      <c r="L118" s="226">
        <v>600000</v>
      </c>
      <c r="M118" s="226">
        <v>600000</v>
      </c>
      <c r="N118" s="226">
        <v>95000</v>
      </c>
      <c r="O118" s="225" t="s">
        <v>51</v>
      </c>
      <c r="P118" s="225" t="s">
        <v>51</v>
      </c>
      <c r="Q118" s="226">
        <v>95000</v>
      </c>
      <c r="R118" s="226">
        <v>505000</v>
      </c>
      <c r="S118" s="237">
        <v>505000</v>
      </c>
    </row>
    <row r="119" spans="1:19" s="213" customFormat="1" ht="11.85" customHeight="1" outlineLevel="1" x14ac:dyDescent="0.25">
      <c r="A119" s="233" t="s">
        <v>73</v>
      </c>
      <c r="B119" s="233"/>
      <c r="C119" s="286">
        <v>282</v>
      </c>
      <c r="D119" s="235" t="s">
        <v>64</v>
      </c>
      <c r="E119" s="235" t="s">
        <v>134</v>
      </c>
      <c r="F119" s="235" t="s">
        <v>136</v>
      </c>
      <c r="G119" s="235" t="s">
        <v>67</v>
      </c>
      <c r="H119" s="235" t="s">
        <v>125</v>
      </c>
      <c r="I119" s="235" t="s">
        <v>75</v>
      </c>
      <c r="J119" s="236" t="s">
        <v>76</v>
      </c>
      <c r="K119" s="373"/>
      <c r="L119" s="226">
        <v>1233500</v>
      </c>
      <c r="M119" s="226">
        <v>1233500</v>
      </c>
      <c r="N119" s="226">
        <v>634000</v>
      </c>
      <c r="O119" s="225" t="s">
        <v>51</v>
      </c>
      <c r="P119" s="225" t="s">
        <v>51</v>
      </c>
      <c r="Q119" s="226">
        <v>634000</v>
      </c>
      <c r="R119" s="226">
        <v>599500</v>
      </c>
      <c r="S119" s="237">
        <v>599500</v>
      </c>
    </row>
    <row r="120" spans="1:19" s="213" customFormat="1" ht="11.85" customHeight="1" outlineLevel="1" x14ac:dyDescent="0.25">
      <c r="A120" s="233" t="s">
        <v>73</v>
      </c>
      <c r="B120" s="233"/>
      <c r="C120" s="286">
        <v>283</v>
      </c>
      <c r="D120" s="235" t="s">
        <v>64</v>
      </c>
      <c r="E120" s="235" t="s">
        <v>134</v>
      </c>
      <c r="F120" s="235" t="s">
        <v>136</v>
      </c>
      <c r="G120" s="235" t="s">
        <v>67</v>
      </c>
      <c r="H120" s="235" t="s">
        <v>126</v>
      </c>
      <c r="I120" s="235" t="s">
        <v>75</v>
      </c>
      <c r="J120" s="236" t="s">
        <v>76</v>
      </c>
      <c r="K120" s="373"/>
      <c r="L120" s="226">
        <v>500000</v>
      </c>
      <c r="M120" s="226">
        <v>500000</v>
      </c>
      <c r="N120" s="225" t="s">
        <v>51</v>
      </c>
      <c r="O120" s="225" t="s">
        <v>51</v>
      </c>
      <c r="P120" s="225" t="s">
        <v>51</v>
      </c>
      <c r="Q120" s="225" t="s">
        <v>51</v>
      </c>
      <c r="R120" s="226">
        <v>500000</v>
      </c>
      <c r="S120" s="237">
        <v>500000</v>
      </c>
    </row>
    <row r="121" spans="1:19" s="213" customFormat="1" ht="32.85" customHeight="1" outlineLevel="1" x14ac:dyDescent="0.25">
      <c r="A121" s="233" t="s">
        <v>148</v>
      </c>
      <c r="B121" s="233"/>
      <c r="C121" s="286">
        <v>284</v>
      </c>
      <c r="D121" s="235" t="s">
        <v>64</v>
      </c>
      <c r="E121" s="235" t="s">
        <v>349</v>
      </c>
      <c r="F121" s="235" t="s">
        <v>350</v>
      </c>
      <c r="G121" s="235" t="s">
        <v>67</v>
      </c>
      <c r="H121" s="235" t="s">
        <v>67</v>
      </c>
      <c r="I121" s="235" t="s">
        <v>131</v>
      </c>
      <c r="J121" s="236" t="s">
        <v>152</v>
      </c>
      <c r="K121" s="373"/>
      <c r="L121" s="226">
        <v>9800000</v>
      </c>
      <c r="M121" s="226">
        <v>9800000</v>
      </c>
      <c r="N121" s="226">
        <v>4240841</v>
      </c>
      <c r="O121" s="225" t="s">
        <v>51</v>
      </c>
      <c r="P121" s="225" t="s">
        <v>51</v>
      </c>
      <c r="Q121" s="226">
        <v>4240841</v>
      </c>
      <c r="R121" s="226">
        <v>5559159</v>
      </c>
      <c r="S121" s="237">
        <v>5559159</v>
      </c>
    </row>
    <row r="122" spans="1:19" s="213" customFormat="1" ht="22.35" customHeight="1" outlineLevel="1" x14ac:dyDescent="0.25">
      <c r="A122" s="233" t="s">
        <v>83</v>
      </c>
      <c r="B122" s="233"/>
      <c r="C122" s="286">
        <v>285</v>
      </c>
      <c r="D122" s="235" t="s">
        <v>64</v>
      </c>
      <c r="E122" s="235" t="s">
        <v>137</v>
      </c>
      <c r="F122" s="235" t="s">
        <v>138</v>
      </c>
      <c r="G122" s="235" t="s">
        <v>67</v>
      </c>
      <c r="H122" s="235" t="s">
        <v>124</v>
      </c>
      <c r="I122" s="235" t="s">
        <v>140</v>
      </c>
      <c r="J122" s="236" t="s">
        <v>84</v>
      </c>
      <c r="K122" s="373"/>
      <c r="L122" s="226">
        <v>6825633</v>
      </c>
      <c r="M122" s="226">
        <v>6825633</v>
      </c>
      <c r="N122" s="226">
        <v>5265280.1500000004</v>
      </c>
      <c r="O122" s="225" t="s">
        <v>51</v>
      </c>
      <c r="P122" s="225" t="s">
        <v>51</v>
      </c>
      <c r="Q122" s="226">
        <v>5265280.1500000004</v>
      </c>
      <c r="R122" s="226">
        <v>1560352.85</v>
      </c>
      <c r="S122" s="237">
        <v>1560352.85</v>
      </c>
    </row>
    <row r="123" spans="1:19" s="213" customFormat="1" ht="22.35" customHeight="1" outlineLevel="1" x14ac:dyDescent="0.25">
      <c r="A123" s="233" t="s">
        <v>83</v>
      </c>
      <c r="B123" s="233"/>
      <c r="C123" s="286">
        <v>286</v>
      </c>
      <c r="D123" s="235" t="s">
        <v>64</v>
      </c>
      <c r="E123" s="235" t="s">
        <v>137</v>
      </c>
      <c r="F123" s="235" t="s">
        <v>138</v>
      </c>
      <c r="G123" s="235" t="s">
        <v>67</v>
      </c>
      <c r="H123" s="235" t="s">
        <v>124</v>
      </c>
      <c r="I123" s="235" t="s">
        <v>75</v>
      </c>
      <c r="J123" s="236" t="s">
        <v>84</v>
      </c>
      <c r="K123" s="373"/>
      <c r="L123" s="226">
        <v>450000</v>
      </c>
      <c r="M123" s="226">
        <v>450000</v>
      </c>
      <c r="N123" s="225" t="s">
        <v>51</v>
      </c>
      <c r="O123" s="226"/>
      <c r="P123" s="225" t="s">
        <v>51</v>
      </c>
      <c r="Q123" s="225" t="s">
        <v>51</v>
      </c>
      <c r="R123" s="226">
        <v>450000</v>
      </c>
      <c r="S123" s="237">
        <v>450000</v>
      </c>
    </row>
    <row r="124" spans="1:19" s="213" customFormat="1" ht="11.85" customHeight="1" outlineLevel="1" x14ac:dyDescent="0.25">
      <c r="A124" s="233" t="s">
        <v>73</v>
      </c>
      <c r="B124" s="233"/>
      <c r="C124" s="286">
        <v>287</v>
      </c>
      <c r="D124" s="235" t="s">
        <v>64</v>
      </c>
      <c r="E124" s="235" t="s">
        <v>137</v>
      </c>
      <c r="F124" s="235" t="s">
        <v>138</v>
      </c>
      <c r="G124" s="235" t="s">
        <v>67</v>
      </c>
      <c r="H124" s="235" t="s">
        <v>124</v>
      </c>
      <c r="I124" s="235" t="s">
        <v>75</v>
      </c>
      <c r="J124" s="236" t="s">
        <v>76</v>
      </c>
      <c r="K124" s="373"/>
      <c r="L124" s="226">
        <v>1154367</v>
      </c>
      <c r="M124" s="226">
        <v>1154367</v>
      </c>
      <c r="N124" s="226">
        <v>229730</v>
      </c>
      <c r="O124" s="225" t="s">
        <v>51</v>
      </c>
      <c r="P124" s="225" t="s">
        <v>51</v>
      </c>
      <c r="Q124" s="226">
        <v>229730</v>
      </c>
      <c r="R124" s="226">
        <v>924637</v>
      </c>
      <c r="S124" s="237">
        <v>924637</v>
      </c>
    </row>
    <row r="125" spans="1:19" s="213" customFormat="1" ht="22.35" customHeight="1" outlineLevel="1" x14ac:dyDescent="0.25">
      <c r="A125" s="233" t="s">
        <v>85</v>
      </c>
      <c r="B125" s="233"/>
      <c r="C125" s="286">
        <v>288</v>
      </c>
      <c r="D125" s="235" t="s">
        <v>64</v>
      </c>
      <c r="E125" s="235" t="s">
        <v>137</v>
      </c>
      <c r="F125" s="235" t="s">
        <v>138</v>
      </c>
      <c r="G125" s="235" t="s">
        <v>67</v>
      </c>
      <c r="H125" s="235" t="s">
        <v>124</v>
      </c>
      <c r="I125" s="235" t="s">
        <v>75</v>
      </c>
      <c r="J125" s="236" t="s">
        <v>86</v>
      </c>
      <c r="K125" s="373"/>
      <c r="L125" s="226">
        <v>550000</v>
      </c>
      <c r="M125" s="226">
        <v>550000</v>
      </c>
      <c r="N125" s="225" t="s">
        <v>51</v>
      </c>
      <c r="O125" s="225" t="s">
        <v>51</v>
      </c>
      <c r="P125" s="225" t="s">
        <v>51</v>
      </c>
      <c r="Q125" s="225" t="s">
        <v>51</v>
      </c>
      <c r="R125" s="226">
        <v>550000</v>
      </c>
      <c r="S125" s="237">
        <v>550000</v>
      </c>
    </row>
    <row r="126" spans="1:19" s="213" customFormat="1" ht="22.35" customHeight="1" outlineLevel="1" x14ac:dyDescent="0.25">
      <c r="A126" s="233" t="s">
        <v>83</v>
      </c>
      <c r="B126" s="233"/>
      <c r="C126" s="286">
        <v>289</v>
      </c>
      <c r="D126" s="235" t="s">
        <v>64</v>
      </c>
      <c r="E126" s="235" t="s">
        <v>137</v>
      </c>
      <c r="F126" s="235" t="s">
        <v>138</v>
      </c>
      <c r="G126" s="235" t="s">
        <v>67</v>
      </c>
      <c r="H126" s="235" t="s">
        <v>125</v>
      </c>
      <c r="I126" s="235" t="s">
        <v>140</v>
      </c>
      <c r="J126" s="236" t="s">
        <v>84</v>
      </c>
      <c r="K126" s="373"/>
      <c r="L126" s="226">
        <v>2536907</v>
      </c>
      <c r="M126" s="226">
        <v>2536907</v>
      </c>
      <c r="N126" s="226">
        <v>892586.14</v>
      </c>
      <c r="O126" s="225" t="s">
        <v>51</v>
      </c>
      <c r="P126" s="225" t="s">
        <v>51</v>
      </c>
      <c r="Q126" s="226">
        <v>892586.14</v>
      </c>
      <c r="R126" s="226">
        <v>1644320.86</v>
      </c>
      <c r="S126" s="237">
        <v>1644320.86</v>
      </c>
    </row>
    <row r="127" spans="1:19" s="213" customFormat="1" ht="22.35" customHeight="1" outlineLevel="1" x14ac:dyDescent="0.25">
      <c r="A127" s="233" t="s">
        <v>83</v>
      </c>
      <c r="B127" s="233"/>
      <c r="C127" s="286">
        <v>290</v>
      </c>
      <c r="D127" s="235" t="s">
        <v>64</v>
      </c>
      <c r="E127" s="235" t="s">
        <v>137</v>
      </c>
      <c r="F127" s="235" t="s">
        <v>138</v>
      </c>
      <c r="G127" s="235" t="s">
        <v>67</v>
      </c>
      <c r="H127" s="235" t="s">
        <v>125</v>
      </c>
      <c r="I127" s="235" t="s">
        <v>75</v>
      </c>
      <c r="J127" s="236" t="s">
        <v>84</v>
      </c>
      <c r="K127" s="373"/>
      <c r="L127" s="226">
        <v>1100000</v>
      </c>
      <c r="M127" s="226">
        <v>1100000</v>
      </c>
      <c r="N127" s="226">
        <v>395426.78</v>
      </c>
      <c r="O127" s="225" t="s">
        <v>51</v>
      </c>
      <c r="P127" s="225" t="s">
        <v>51</v>
      </c>
      <c r="Q127" s="226">
        <v>395426.78</v>
      </c>
      <c r="R127" s="226">
        <v>704573.22</v>
      </c>
      <c r="S127" s="237">
        <v>704573.22</v>
      </c>
    </row>
    <row r="128" spans="1:19" s="213" customFormat="1" ht="11.85" customHeight="1" outlineLevel="1" x14ac:dyDescent="0.25">
      <c r="A128" s="233" t="s">
        <v>73</v>
      </c>
      <c r="B128" s="233"/>
      <c r="C128" s="286">
        <v>291</v>
      </c>
      <c r="D128" s="235" t="s">
        <v>64</v>
      </c>
      <c r="E128" s="235" t="s">
        <v>137</v>
      </c>
      <c r="F128" s="235" t="s">
        <v>138</v>
      </c>
      <c r="G128" s="235" t="s">
        <v>67</v>
      </c>
      <c r="H128" s="235" t="s">
        <v>125</v>
      </c>
      <c r="I128" s="235" t="s">
        <v>75</v>
      </c>
      <c r="J128" s="236" t="s">
        <v>76</v>
      </c>
      <c r="K128" s="373"/>
      <c r="L128" s="226">
        <v>2700000</v>
      </c>
      <c r="M128" s="226">
        <v>2700000</v>
      </c>
      <c r="N128" s="225" t="s">
        <v>51</v>
      </c>
      <c r="O128" s="225" t="s">
        <v>51</v>
      </c>
      <c r="P128" s="225" t="s">
        <v>51</v>
      </c>
      <c r="Q128" s="225" t="s">
        <v>51</v>
      </c>
      <c r="R128" s="226">
        <v>2700000</v>
      </c>
      <c r="S128" s="237">
        <v>2700000</v>
      </c>
    </row>
    <row r="129" spans="1:19" s="213" customFormat="1" ht="22.35" customHeight="1" outlineLevel="1" x14ac:dyDescent="0.25">
      <c r="A129" s="233" t="s">
        <v>85</v>
      </c>
      <c r="B129" s="233"/>
      <c r="C129" s="286">
        <v>292</v>
      </c>
      <c r="D129" s="235" t="s">
        <v>64</v>
      </c>
      <c r="E129" s="235" t="s">
        <v>137</v>
      </c>
      <c r="F129" s="235" t="s">
        <v>138</v>
      </c>
      <c r="G129" s="235" t="s">
        <v>67</v>
      </c>
      <c r="H129" s="235" t="s">
        <v>125</v>
      </c>
      <c r="I129" s="235" t="s">
        <v>75</v>
      </c>
      <c r="J129" s="236" t="s">
        <v>86</v>
      </c>
      <c r="K129" s="373"/>
      <c r="L129" s="226">
        <v>300000</v>
      </c>
      <c r="M129" s="226">
        <v>300000</v>
      </c>
      <c r="N129" s="225" t="s">
        <v>51</v>
      </c>
      <c r="O129" s="225" t="s">
        <v>51</v>
      </c>
      <c r="P129" s="225" t="s">
        <v>51</v>
      </c>
      <c r="Q129" s="225" t="s">
        <v>51</v>
      </c>
      <c r="R129" s="226">
        <v>300000</v>
      </c>
      <c r="S129" s="237">
        <v>300000</v>
      </c>
    </row>
    <row r="130" spans="1:19" s="213" customFormat="1" ht="22.35" customHeight="1" outlineLevel="1" x14ac:dyDescent="0.25">
      <c r="A130" s="233" t="s">
        <v>85</v>
      </c>
      <c r="B130" s="233"/>
      <c r="C130" s="286">
        <v>293</v>
      </c>
      <c r="D130" s="235" t="s">
        <v>64</v>
      </c>
      <c r="E130" s="235" t="s">
        <v>137</v>
      </c>
      <c r="F130" s="235" t="s">
        <v>138</v>
      </c>
      <c r="G130" s="235" t="s">
        <v>67</v>
      </c>
      <c r="H130" s="235" t="s">
        <v>125</v>
      </c>
      <c r="I130" s="235" t="s">
        <v>351</v>
      </c>
      <c r="J130" s="236" t="s">
        <v>86</v>
      </c>
      <c r="K130" s="373"/>
      <c r="L130" s="226">
        <v>4198581</v>
      </c>
      <c r="M130" s="226">
        <v>4198581</v>
      </c>
      <c r="N130" s="226">
        <v>2698580.4</v>
      </c>
      <c r="O130" s="225" t="s">
        <v>51</v>
      </c>
      <c r="P130" s="225" t="s">
        <v>51</v>
      </c>
      <c r="Q130" s="226">
        <v>2698580.4</v>
      </c>
      <c r="R130" s="226">
        <v>1500000.6</v>
      </c>
      <c r="S130" s="237">
        <v>1500000.6</v>
      </c>
    </row>
    <row r="131" spans="1:19" s="213" customFormat="1" ht="32.85" customHeight="1" outlineLevel="1" x14ac:dyDescent="0.25">
      <c r="A131" s="233" t="s">
        <v>148</v>
      </c>
      <c r="B131" s="233"/>
      <c r="C131" s="286">
        <v>294</v>
      </c>
      <c r="D131" s="235" t="s">
        <v>64</v>
      </c>
      <c r="E131" s="235" t="s">
        <v>137</v>
      </c>
      <c r="F131" s="235" t="s">
        <v>302</v>
      </c>
      <c r="G131" s="235" t="s">
        <v>67</v>
      </c>
      <c r="H131" s="235" t="s">
        <v>67</v>
      </c>
      <c r="I131" s="235" t="s">
        <v>131</v>
      </c>
      <c r="J131" s="236" t="s">
        <v>152</v>
      </c>
      <c r="K131" s="373"/>
      <c r="L131" s="226">
        <v>5000000</v>
      </c>
      <c r="M131" s="226">
        <v>5000000</v>
      </c>
      <c r="N131" s="226">
        <v>5000000</v>
      </c>
      <c r="O131" s="225" t="s">
        <v>51</v>
      </c>
      <c r="P131" s="225" t="s">
        <v>51</v>
      </c>
      <c r="Q131" s="226">
        <v>5000000</v>
      </c>
      <c r="R131" s="225" t="s">
        <v>51</v>
      </c>
      <c r="S131" s="239" t="s">
        <v>51</v>
      </c>
    </row>
    <row r="132" spans="1:19" s="213" customFormat="1" ht="11.85" customHeight="1" outlineLevel="1" x14ac:dyDescent="0.25">
      <c r="A132" s="233" t="s">
        <v>87</v>
      </c>
      <c r="B132" s="233"/>
      <c r="C132" s="286">
        <v>295</v>
      </c>
      <c r="D132" s="235" t="s">
        <v>64</v>
      </c>
      <c r="E132" s="235" t="s">
        <v>141</v>
      </c>
      <c r="F132" s="235" t="s">
        <v>142</v>
      </c>
      <c r="G132" s="235" t="s">
        <v>67</v>
      </c>
      <c r="H132" s="235" t="s">
        <v>123</v>
      </c>
      <c r="I132" s="235" t="s">
        <v>75</v>
      </c>
      <c r="J132" s="236" t="s">
        <v>88</v>
      </c>
      <c r="K132" s="373"/>
      <c r="L132" s="226">
        <v>1750020</v>
      </c>
      <c r="M132" s="226">
        <v>1750020</v>
      </c>
      <c r="N132" s="226">
        <v>1405152.29</v>
      </c>
      <c r="O132" s="225" t="s">
        <v>51</v>
      </c>
      <c r="P132" s="225" t="s">
        <v>51</v>
      </c>
      <c r="Q132" s="226">
        <v>1405152.29</v>
      </c>
      <c r="R132" s="226">
        <v>344867.71</v>
      </c>
      <c r="S132" s="237">
        <v>344867.71</v>
      </c>
    </row>
    <row r="133" spans="1:19" s="213" customFormat="1" ht="22.35" customHeight="1" outlineLevel="1" x14ac:dyDescent="0.25">
      <c r="A133" s="233" t="s">
        <v>83</v>
      </c>
      <c r="B133" s="233"/>
      <c r="C133" s="286">
        <v>296</v>
      </c>
      <c r="D133" s="235" t="s">
        <v>64</v>
      </c>
      <c r="E133" s="235" t="s">
        <v>141</v>
      </c>
      <c r="F133" s="235" t="s">
        <v>142</v>
      </c>
      <c r="G133" s="235" t="s">
        <v>67</v>
      </c>
      <c r="H133" s="235" t="s">
        <v>124</v>
      </c>
      <c r="I133" s="235" t="s">
        <v>75</v>
      </c>
      <c r="J133" s="236" t="s">
        <v>84</v>
      </c>
      <c r="K133" s="373"/>
      <c r="L133" s="226">
        <v>1400020</v>
      </c>
      <c r="M133" s="226">
        <v>1400020</v>
      </c>
      <c r="N133" s="226">
        <v>1018160</v>
      </c>
      <c r="O133" s="225" t="s">
        <v>51</v>
      </c>
      <c r="P133" s="225" t="s">
        <v>51</v>
      </c>
      <c r="Q133" s="226">
        <v>1018160</v>
      </c>
      <c r="R133" s="226">
        <v>381860</v>
      </c>
      <c r="S133" s="237">
        <v>381860</v>
      </c>
    </row>
    <row r="134" spans="1:19" s="213" customFormat="1" ht="22.35" customHeight="1" outlineLevel="1" x14ac:dyDescent="0.25">
      <c r="A134" s="233" t="s">
        <v>83</v>
      </c>
      <c r="B134" s="233"/>
      <c r="C134" s="286">
        <v>297</v>
      </c>
      <c r="D134" s="235" t="s">
        <v>64</v>
      </c>
      <c r="E134" s="235" t="s">
        <v>141</v>
      </c>
      <c r="F134" s="235" t="s">
        <v>142</v>
      </c>
      <c r="G134" s="235" t="s">
        <v>67</v>
      </c>
      <c r="H134" s="235" t="s">
        <v>125</v>
      </c>
      <c r="I134" s="235" t="s">
        <v>75</v>
      </c>
      <c r="J134" s="236" t="s">
        <v>84</v>
      </c>
      <c r="K134" s="373"/>
      <c r="L134" s="226">
        <v>2960000</v>
      </c>
      <c r="M134" s="226">
        <v>2960000</v>
      </c>
      <c r="N134" s="226">
        <v>2937902.49</v>
      </c>
      <c r="O134" s="225" t="s">
        <v>51</v>
      </c>
      <c r="P134" s="225" t="s">
        <v>51</v>
      </c>
      <c r="Q134" s="226">
        <v>2937902.49</v>
      </c>
      <c r="R134" s="226">
        <v>22097.51</v>
      </c>
      <c r="S134" s="237">
        <v>22097.51</v>
      </c>
    </row>
    <row r="135" spans="1:19" s="213" customFormat="1" ht="22.35" customHeight="1" outlineLevel="1" x14ac:dyDescent="0.25">
      <c r="A135" s="233" t="s">
        <v>83</v>
      </c>
      <c r="B135" s="233"/>
      <c r="C135" s="286">
        <v>298</v>
      </c>
      <c r="D135" s="235" t="s">
        <v>64</v>
      </c>
      <c r="E135" s="235" t="s">
        <v>141</v>
      </c>
      <c r="F135" s="235" t="s">
        <v>143</v>
      </c>
      <c r="G135" s="235" t="s">
        <v>67</v>
      </c>
      <c r="H135" s="235" t="s">
        <v>123</v>
      </c>
      <c r="I135" s="235" t="s">
        <v>75</v>
      </c>
      <c r="J135" s="236" t="s">
        <v>84</v>
      </c>
      <c r="K135" s="373"/>
      <c r="L135" s="226">
        <v>18755042</v>
      </c>
      <c r="M135" s="226">
        <v>18755042</v>
      </c>
      <c r="N135" s="226">
        <v>12855862.890000001</v>
      </c>
      <c r="O135" s="225" t="s">
        <v>51</v>
      </c>
      <c r="P135" s="225" t="s">
        <v>51</v>
      </c>
      <c r="Q135" s="226">
        <v>12855862.890000001</v>
      </c>
      <c r="R135" s="226">
        <v>5899179.1100000003</v>
      </c>
      <c r="S135" s="237">
        <v>5899179.1100000003</v>
      </c>
    </row>
    <row r="136" spans="1:19" s="213" customFormat="1" ht="22.35" customHeight="1" outlineLevel="1" x14ac:dyDescent="0.25">
      <c r="A136" s="233" t="s">
        <v>85</v>
      </c>
      <c r="B136" s="233"/>
      <c r="C136" s="286">
        <v>299</v>
      </c>
      <c r="D136" s="235" t="s">
        <v>64</v>
      </c>
      <c r="E136" s="235" t="s">
        <v>141</v>
      </c>
      <c r="F136" s="235" t="s">
        <v>143</v>
      </c>
      <c r="G136" s="235" t="s">
        <v>67</v>
      </c>
      <c r="H136" s="235" t="s">
        <v>123</v>
      </c>
      <c r="I136" s="235" t="s">
        <v>75</v>
      </c>
      <c r="J136" s="236" t="s">
        <v>86</v>
      </c>
      <c r="K136" s="373"/>
      <c r="L136" s="226">
        <v>3400000</v>
      </c>
      <c r="M136" s="226">
        <v>3400000</v>
      </c>
      <c r="N136" s="226">
        <v>3115533.17</v>
      </c>
      <c r="O136" s="225" t="s">
        <v>51</v>
      </c>
      <c r="P136" s="225" t="s">
        <v>51</v>
      </c>
      <c r="Q136" s="226">
        <v>3115533.17</v>
      </c>
      <c r="R136" s="226">
        <v>284466.83</v>
      </c>
      <c r="S136" s="237">
        <v>284466.83</v>
      </c>
    </row>
    <row r="137" spans="1:19" s="213" customFormat="1" ht="22.35" customHeight="1" outlineLevel="1" x14ac:dyDescent="0.25">
      <c r="A137" s="233" t="s">
        <v>83</v>
      </c>
      <c r="B137" s="233"/>
      <c r="C137" s="286">
        <v>300</v>
      </c>
      <c r="D137" s="235" t="s">
        <v>64</v>
      </c>
      <c r="E137" s="235" t="s">
        <v>141</v>
      </c>
      <c r="F137" s="235" t="s">
        <v>143</v>
      </c>
      <c r="G137" s="235" t="s">
        <v>67</v>
      </c>
      <c r="H137" s="235" t="s">
        <v>124</v>
      </c>
      <c r="I137" s="235" t="s">
        <v>75</v>
      </c>
      <c r="J137" s="236" t="s">
        <v>84</v>
      </c>
      <c r="K137" s="373"/>
      <c r="L137" s="226">
        <v>6250000</v>
      </c>
      <c r="M137" s="226">
        <v>6250000</v>
      </c>
      <c r="N137" s="226">
        <v>3330709</v>
      </c>
      <c r="O137" s="225" t="s">
        <v>51</v>
      </c>
      <c r="P137" s="225" t="s">
        <v>51</v>
      </c>
      <c r="Q137" s="226">
        <v>3330709</v>
      </c>
      <c r="R137" s="226">
        <v>2919291</v>
      </c>
      <c r="S137" s="237">
        <v>2919291</v>
      </c>
    </row>
    <row r="138" spans="1:19" s="213" customFormat="1" ht="11.85" customHeight="1" outlineLevel="1" x14ac:dyDescent="0.25">
      <c r="A138" s="233" t="s">
        <v>73</v>
      </c>
      <c r="B138" s="233"/>
      <c r="C138" s="286">
        <v>301</v>
      </c>
      <c r="D138" s="235" t="s">
        <v>64</v>
      </c>
      <c r="E138" s="235" t="s">
        <v>141</v>
      </c>
      <c r="F138" s="235" t="s">
        <v>143</v>
      </c>
      <c r="G138" s="235" t="s">
        <v>67</v>
      </c>
      <c r="H138" s="235" t="s">
        <v>124</v>
      </c>
      <c r="I138" s="235" t="s">
        <v>75</v>
      </c>
      <c r="J138" s="236" t="s">
        <v>76</v>
      </c>
      <c r="K138" s="373"/>
      <c r="L138" s="226">
        <v>100000</v>
      </c>
      <c r="M138" s="226">
        <v>100000</v>
      </c>
      <c r="N138" s="225" t="s">
        <v>51</v>
      </c>
      <c r="O138" s="225" t="s">
        <v>51</v>
      </c>
      <c r="P138" s="225" t="s">
        <v>51</v>
      </c>
      <c r="Q138" s="225" t="s">
        <v>51</v>
      </c>
      <c r="R138" s="226">
        <v>100000</v>
      </c>
      <c r="S138" s="237">
        <v>100000</v>
      </c>
    </row>
    <row r="139" spans="1:19" s="213" customFormat="1" ht="32.85" customHeight="1" outlineLevel="1" x14ac:dyDescent="0.25">
      <c r="A139" s="233" t="s">
        <v>148</v>
      </c>
      <c r="B139" s="233"/>
      <c r="C139" s="286">
        <v>302</v>
      </c>
      <c r="D139" s="235" t="s">
        <v>64</v>
      </c>
      <c r="E139" s="235" t="s">
        <v>144</v>
      </c>
      <c r="F139" s="235" t="s">
        <v>145</v>
      </c>
      <c r="G139" s="235" t="s">
        <v>67</v>
      </c>
      <c r="H139" s="235" t="s">
        <v>123</v>
      </c>
      <c r="I139" s="235" t="s">
        <v>151</v>
      </c>
      <c r="J139" s="236" t="s">
        <v>152</v>
      </c>
      <c r="K139" s="373"/>
      <c r="L139" s="226">
        <v>560000</v>
      </c>
      <c r="M139" s="226">
        <v>560000</v>
      </c>
      <c r="N139" s="226">
        <v>560000</v>
      </c>
      <c r="O139" s="225" t="s">
        <v>51</v>
      </c>
      <c r="P139" s="225" t="s">
        <v>51</v>
      </c>
      <c r="Q139" s="226">
        <v>560000</v>
      </c>
      <c r="R139" s="225" t="s">
        <v>51</v>
      </c>
      <c r="S139" s="239" t="s">
        <v>51</v>
      </c>
    </row>
    <row r="140" spans="1:19" s="213" customFormat="1" ht="11.85" customHeight="1" outlineLevel="1" x14ac:dyDescent="0.25">
      <c r="A140" s="233" t="s">
        <v>146</v>
      </c>
      <c r="B140" s="233"/>
      <c r="C140" s="286">
        <v>303</v>
      </c>
      <c r="D140" s="235" t="s">
        <v>64</v>
      </c>
      <c r="E140" s="235" t="s">
        <v>144</v>
      </c>
      <c r="F140" s="235" t="s">
        <v>145</v>
      </c>
      <c r="G140" s="235" t="s">
        <v>67</v>
      </c>
      <c r="H140" s="235" t="s">
        <v>124</v>
      </c>
      <c r="I140" s="235" t="s">
        <v>75</v>
      </c>
      <c r="J140" s="236" t="s">
        <v>147</v>
      </c>
      <c r="K140" s="373"/>
      <c r="L140" s="226">
        <v>18000</v>
      </c>
      <c r="M140" s="226">
        <v>18000</v>
      </c>
      <c r="N140" s="226">
        <v>6750</v>
      </c>
      <c r="O140" s="225" t="s">
        <v>51</v>
      </c>
      <c r="P140" s="225" t="s">
        <v>51</v>
      </c>
      <c r="Q140" s="226">
        <v>6750</v>
      </c>
      <c r="R140" s="226">
        <v>11250</v>
      </c>
      <c r="S140" s="237">
        <v>11250</v>
      </c>
    </row>
    <row r="141" spans="1:19" s="213" customFormat="1" ht="11.85" customHeight="1" outlineLevel="1" x14ac:dyDescent="0.25">
      <c r="A141" s="233" t="s">
        <v>73</v>
      </c>
      <c r="B141" s="233"/>
      <c r="C141" s="286">
        <v>304</v>
      </c>
      <c r="D141" s="235" t="s">
        <v>64</v>
      </c>
      <c r="E141" s="235" t="s">
        <v>144</v>
      </c>
      <c r="F141" s="235" t="s">
        <v>145</v>
      </c>
      <c r="G141" s="235" t="s">
        <v>67</v>
      </c>
      <c r="H141" s="235" t="s">
        <v>124</v>
      </c>
      <c r="I141" s="235" t="s">
        <v>75</v>
      </c>
      <c r="J141" s="236" t="s">
        <v>76</v>
      </c>
      <c r="K141" s="373"/>
      <c r="L141" s="226">
        <v>33000</v>
      </c>
      <c r="M141" s="226">
        <v>33000</v>
      </c>
      <c r="N141" s="226">
        <v>11900</v>
      </c>
      <c r="O141" s="225" t="s">
        <v>51</v>
      </c>
      <c r="P141" s="225" t="s">
        <v>51</v>
      </c>
      <c r="Q141" s="226">
        <v>11900</v>
      </c>
      <c r="R141" s="226">
        <v>21100</v>
      </c>
      <c r="S141" s="237">
        <v>21100</v>
      </c>
    </row>
    <row r="142" spans="1:19" s="213" customFormat="1" ht="11.85" customHeight="1" outlineLevel="1" x14ac:dyDescent="0.25">
      <c r="A142" s="233" t="s">
        <v>146</v>
      </c>
      <c r="B142" s="233"/>
      <c r="C142" s="286">
        <v>305</v>
      </c>
      <c r="D142" s="235" t="s">
        <v>64</v>
      </c>
      <c r="E142" s="235" t="s">
        <v>144</v>
      </c>
      <c r="F142" s="235" t="s">
        <v>145</v>
      </c>
      <c r="G142" s="235" t="s">
        <v>67</v>
      </c>
      <c r="H142" s="235" t="s">
        <v>125</v>
      </c>
      <c r="I142" s="235" t="s">
        <v>75</v>
      </c>
      <c r="J142" s="236" t="s">
        <v>147</v>
      </c>
      <c r="K142" s="373"/>
      <c r="L142" s="226">
        <v>10760</v>
      </c>
      <c r="M142" s="226">
        <v>10760</v>
      </c>
      <c r="N142" s="226">
        <v>10760</v>
      </c>
      <c r="O142" s="225" t="s">
        <v>51</v>
      </c>
      <c r="P142" s="225" t="s">
        <v>51</v>
      </c>
      <c r="Q142" s="226">
        <v>10760</v>
      </c>
      <c r="R142" s="225" t="s">
        <v>51</v>
      </c>
      <c r="S142" s="239" t="s">
        <v>51</v>
      </c>
    </row>
    <row r="143" spans="1:19" s="213" customFormat="1" ht="11.85" customHeight="1" outlineLevel="1" x14ac:dyDescent="0.25">
      <c r="A143" s="233" t="s">
        <v>73</v>
      </c>
      <c r="B143" s="233"/>
      <c r="C143" s="286">
        <v>306</v>
      </c>
      <c r="D143" s="235" t="s">
        <v>64</v>
      </c>
      <c r="E143" s="235" t="s">
        <v>144</v>
      </c>
      <c r="F143" s="235" t="s">
        <v>145</v>
      </c>
      <c r="G143" s="235" t="s">
        <v>67</v>
      </c>
      <c r="H143" s="235" t="s">
        <v>125</v>
      </c>
      <c r="I143" s="235" t="s">
        <v>75</v>
      </c>
      <c r="J143" s="236" t="s">
        <v>76</v>
      </c>
      <c r="K143" s="373"/>
      <c r="L143" s="226">
        <v>164540</v>
      </c>
      <c r="M143" s="226">
        <v>164540</v>
      </c>
      <c r="N143" s="226">
        <v>87566.3</v>
      </c>
      <c r="O143" s="225" t="s">
        <v>51</v>
      </c>
      <c r="P143" s="225" t="s">
        <v>51</v>
      </c>
      <c r="Q143" s="226">
        <v>87566.3</v>
      </c>
      <c r="R143" s="226">
        <v>76973.7</v>
      </c>
      <c r="S143" s="237">
        <v>76973.7</v>
      </c>
    </row>
    <row r="144" spans="1:19" s="213" customFormat="1" ht="22.35" customHeight="1" outlineLevel="1" x14ac:dyDescent="0.25">
      <c r="A144" s="233" t="s">
        <v>77</v>
      </c>
      <c r="B144" s="233"/>
      <c r="C144" s="286">
        <v>307</v>
      </c>
      <c r="D144" s="235" t="s">
        <v>64</v>
      </c>
      <c r="E144" s="235" t="s">
        <v>144</v>
      </c>
      <c r="F144" s="235" t="s">
        <v>145</v>
      </c>
      <c r="G144" s="235" t="s">
        <v>67</v>
      </c>
      <c r="H144" s="235" t="s">
        <v>125</v>
      </c>
      <c r="I144" s="235" t="s">
        <v>75</v>
      </c>
      <c r="J144" s="236" t="s">
        <v>78</v>
      </c>
      <c r="K144" s="373"/>
      <c r="L144" s="226">
        <v>44700</v>
      </c>
      <c r="M144" s="226">
        <v>44700</v>
      </c>
      <c r="N144" s="226">
        <v>44700</v>
      </c>
      <c r="O144" s="225" t="s">
        <v>51</v>
      </c>
      <c r="P144" s="225" t="s">
        <v>51</v>
      </c>
      <c r="Q144" s="226">
        <v>44700</v>
      </c>
      <c r="R144" s="225" t="s">
        <v>51</v>
      </c>
      <c r="S144" s="239" t="s">
        <v>51</v>
      </c>
    </row>
    <row r="145" spans="1:19" s="213" customFormat="1" ht="32.85" customHeight="1" outlineLevel="1" x14ac:dyDescent="0.25">
      <c r="A145" s="233" t="s">
        <v>148</v>
      </c>
      <c r="B145" s="233"/>
      <c r="C145" s="286">
        <v>308</v>
      </c>
      <c r="D145" s="235" t="s">
        <v>64</v>
      </c>
      <c r="E145" s="235" t="s">
        <v>149</v>
      </c>
      <c r="F145" s="235" t="s">
        <v>150</v>
      </c>
      <c r="G145" s="235" t="s">
        <v>67</v>
      </c>
      <c r="H145" s="235" t="s">
        <v>123</v>
      </c>
      <c r="I145" s="235" t="s">
        <v>151</v>
      </c>
      <c r="J145" s="236" t="s">
        <v>152</v>
      </c>
      <c r="K145" s="373"/>
      <c r="L145" s="226">
        <v>1495000</v>
      </c>
      <c r="M145" s="226">
        <v>1495000</v>
      </c>
      <c r="N145" s="226">
        <v>1495000</v>
      </c>
      <c r="O145" s="225" t="s">
        <v>51</v>
      </c>
      <c r="P145" s="225" t="s">
        <v>51</v>
      </c>
      <c r="Q145" s="226">
        <v>1495000</v>
      </c>
      <c r="R145" s="225" t="s">
        <v>51</v>
      </c>
      <c r="S145" s="239" t="s">
        <v>51</v>
      </c>
    </row>
    <row r="146" spans="1:19" s="213" customFormat="1" ht="32.85" customHeight="1" outlineLevel="1" x14ac:dyDescent="0.25">
      <c r="A146" s="233" t="s">
        <v>148</v>
      </c>
      <c r="B146" s="233"/>
      <c r="C146" s="286">
        <v>309</v>
      </c>
      <c r="D146" s="235" t="s">
        <v>64</v>
      </c>
      <c r="E146" s="235" t="s">
        <v>149</v>
      </c>
      <c r="F146" s="235" t="s">
        <v>150</v>
      </c>
      <c r="G146" s="235" t="s">
        <v>67</v>
      </c>
      <c r="H146" s="235" t="s">
        <v>124</v>
      </c>
      <c r="I146" s="235" t="s">
        <v>151</v>
      </c>
      <c r="J146" s="236" t="s">
        <v>152</v>
      </c>
      <c r="K146" s="373"/>
      <c r="L146" s="226">
        <v>300000</v>
      </c>
      <c r="M146" s="226">
        <v>300000</v>
      </c>
      <c r="N146" s="226">
        <v>300000</v>
      </c>
      <c r="O146" s="225" t="s">
        <v>51</v>
      </c>
      <c r="P146" s="225" t="s">
        <v>51</v>
      </c>
      <c r="Q146" s="226">
        <v>300000</v>
      </c>
      <c r="R146" s="225" t="s">
        <v>51</v>
      </c>
      <c r="S146" s="239" t="s">
        <v>51</v>
      </c>
    </row>
    <row r="147" spans="1:19" s="213" customFormat="1" ht="32.85" customHeight="1" outlineLevel="1" x14ac:dyDescent="0.25">
      <c r="A147" s="233" t="s">
        <v>148</v>
      </c>
      <c r="B147" s="233"/>
      <c r="C147" s="286">
        <v>310</v>
      </c>
      <c r="D147" s="235" t="s">
        <v>64</v>
      </c>
      <c r="E147" s="235" t="s">
        <v>149</v>
      </c>
      <c r="F147" s="235" t="s">
        <v>150</v>
      </c>
      <c r="G147" s="235" t="s">
        <v>67</v>
      </c>
      <c r="H147" s="235" t="s">
        <v>125</v>
      </c>
      <c r="I147" s="235" t="s">
        <v>151</v>
      </c>
      <c r="J147" s="236" t="s">
        <v>152</v>
      </c>
      <c r="K147" s="373"/>
      <c r="L147" s="226">
        <v>6801006</v>
      </c>
      <c r="M147" s="226">
        <v>6801006</v>
      </c>
      <c r="N147" s="226">
        <v>5649031</v>
      </c>
      <c r="O147" s="225" t="s">
        <v>51</v>
      </c>
      <c r="P147" s="225" t="s">
        <v>51</v>
      </c>
      <c r="Q147" s="226">
        <v>5649031</v>
      </c>
      <c r="R147" s="226">
        <v>1151975</v>
      </c>
      <c r="S147" s="237">
        <v>1151975</v>
      </c>
    </row>
    <row r="148" spans="1:19" s="213" customFormat="1" ht="32.85" customHeight="1" outlineLevel="1" x14ac:dyDescent="0.25">
      <c r="A148" s="233" t="s">
        <v>148</v>
      </c>
      <c r="B148" s="233"/>
      <c r="C148" s="286">
        <v>311</v>
      </c>
      <c r="D148" s="235" t="s">
        <v>64</v>
      </c>
      <c r="E148" s="235" t="s">
        <v>149</v>
      </c>
      <c r="F148" s="235" t="s">
        <v>150</v>
      </c>
      <c r="G148" s="235" t="s">
        <v>101</v>
      </c>
      <c r="H148" s="235" t="s">
        <v>362</v>
      </c>
      <c r="I148" s="235" t="s">
        <v>151</v>
      </c>
      <c r="J148" s="236" t="s">
        <v>152</v>
      </c>
      <c r="K148" s="373" t="s">
        <v>379</v>
      </c>
      <c r="L148" s="226">
        <v>352800</v>
      </c>
      <c r="M148" s="226">
        <v>352800</v>
      </c>
      <c r="N148" s="226">
        <v>176400</v>
      </c>
      <c r="O148" s="225" t="s">
        <v>51</v>
      </c>
      <c r="P148" s="225" t="s">
        <v>51</v>
      </c>
      <c r="Q148" s="226">
        <v>176400</v>
      </c>
      <c r="R148" s="226">
        <v>176400</v>
      </c>
      <c r="S148" s="237">
        <v>176400</v>
      </c>
    </row>
    <row r="149" spans="1:19" s="213" customFormat="1" ht="32.85" customHeight="1" outlineLevel="1" x14ac:dyDescent="0.25">
      <c r="A149" s="233" t="s">
        <v>153</v>
      </c>
      <c r="B149" s="233"/>
      <c r="C149" s="286">
        <v>312</v>
      </c>
      <c r="D149" s="235" t="s">
        <v>64</v>
      </c>
      <c r="E149" s="235" t="s">
        <v>154</v>
      </c>
      <c r="F149" s="235" t="s">
        <v>114</v>
      </c>
      <c r="G149" s="235" t="s">
        <v>67</v>
      </c>
      <c r="H149" s="235" t="s">
        <v>155</v>
      </c>
      <c r="I149" s="235" t="s">
        <v>156</v>
      </c>
      <c r="J149" s="236" t="s">
        <v>157</v>
      </c>
      <c r="K149" s="373"/>
      <c r="L149" s="226">
        <v>801100</v>
      </c>
      <c r="M149" s="226">
        <v>801100</v>
      </c>
      <c r="N149" s="226">
        <v>658936</v>
      </c>
      <c r="O149" s="225" t="s">
        <v>51</v>
      </c>
      <c r="P149" s="225" t="s">
        <v>51</v>
      </c>
      <c r="Q149" s="226">
        <v>658936</v>
      </c>
      <c r="R149" s="226">
        <v>142164</v>
      </c>
      <c r="S149" s="237">
        <v>142164</v>
      </c>
    </row>
    <row r="150" spans="1:19" s="213" customFormat="1" ht="11.85" customHeight="1" outlineLevel="1" x14ac:dyDescent="0.25">
      <c r="A150" s="233" t="s">
        <v>96</v>
      </c>
      <c r="B150" s="233"/>
      <c r="C150" s="286">
        <v>313</v>
      </c>
      <c r="D150" s="235" t="s">
        <v>64</v>
      </c>
      <c r="E150" s="235" t="s">
        <v>158</v>
      </c>
      <c r="F150" s="235" t="s">
        <v>159</v>
      </c>
      <c r="G150" s="235" t="s">
        <v>67</v>
      </c>
      <c r="H150" s="235" t="s">
        <v>123</v>
      </c>
      <c r="I150" s="235" t="s">
        <v>75</v>
      </c>
      <c r="J150" s="236" t="s">
        <v>98</v>
      </c>
      <c r="K150" s="373"/>
      <c r="L150" s="226">
        <v>290000</v>
      </c>
      <c r="M150" s="226">
        <v>290000</v>
      </c>
      <c r="N150" s="225" t="s">
        <v>51</v>
      </c>
      <c r="O150" s="225" t="s">
        <v>51</v>
      </c>
      <c r="P150" s="225" t="s">
        <v>51</v>
      </c>
      <c r="Q150" s="225" t="s">
        <v>51</v>
      </c>
      <c r="R150" s="226">
        <v>290000</v>
      </c>
      <c r="S150" s="237">
        <v>290000</v>
      </c>
    </row>
    <row r="151" spans="1:19" s="213" customFormat="1" ht="22.35" customHeight="1" outlineLevel="1" x14ac:dyDescent="0.25">
      <c r="A151" s="233" t="s">
        <v>160</v>
      </c>
      <c r="B151" s="233"/>
      <c r="C151" s="286">
        <v>314</v>
      </c>
      <c r="D151" s="235" t="s">
        <v>64</v>
      </c>
      <c r="E151" s="235" t="s">
        <v>158</v>
      </c>
      <c r="F151" s="235" t="s">
        <v>159</v>
      </c>
      <c r="G151" s="235" t="s">
        <v>67</v>
      </c>
      <c r="H151" s="235" t="s">
        <v>124</v>
      </c>
      <c r="I151" s="235" t="s">
        <v>156</v>
      </c>
      <c r="J151" s="236" t="s">
        <v>161</v>
      </c>
      <c r="K151" s="373"/>
      <c r="L151" s="226">
        <v>725000</v>
      </c>
      <c r="M151" s="226">
        <v>725000</v>
      </c>
      <c r="N151" s="226">
        <v>544000</v>
      </c>
      <c r="O151" s="225" t="s">
        <v>51</v>
      </c>
      <c r="P151" s="225" t="s">
        <v>51</v>
      </c>
      <c r="Q151" s="226">
        <v>544000</v>
      </c>
      <c r="R151" s="226">
        <v>181000</v>
      </c>
      <c r="S151" s="237">
        <v>181000</v>
      </c>
    </row>
    <row r="152" spans="1:19" s="213" customFormat="1" ht="22.35" customHeight="1" outlineLevel="1" x14ac:dyDescent="0.25">
      <c r="A152" s="233" t="s">
        <v>160</v>
      </c>
      <c r="B152" s="233"/>
      <c r="C152" s="286">
        <v>315</v>
      </c>
      <c r="D152" s="235" t="s">
        <v>64</v>
      </c>
      <c r="E152" s="235" t="s">
        <v>158</v>
      </c>
      <c r="F152" s="235" t="s">
        <v>159</v>
      </c>
      <c r="G152" s="235" t="s">
        <v>67</v>
      </c>
      <c r="H152" s="235" t="s">
        <v>125</v>
      </c>
      <c r="I152" s="235" t="s">
        <v>156</v>
      </c>
      <c r="J152" s="236" t="s">
        <v>161</v>
      </c>
      <c r="K152" s="373"/>
      <c r="L152" s="226">
        <v>200000</v>
      </c>
      <c r="M152" s="226">
        <v>200000</v>
      </c>
      <c r="N152" s="226">
        <v>95000</v>
      </c>
      <c r="O152" s="225" t="s">
        <v>51</v>
      </c>
      <c r="P152" s="225" t="s">
        <v>51</v>
      </c>
      <c r="Q152" s="226">
        <v>95000</v>
      </c>
      <c r="R152" s="226">
        <v>105000</v>
      </c>
      <c r="S152" s="237">
        <v>105000</v>
      </c>
    </row>
    <row r="153" spans="1:19" s="213" customFormat="1" ht="32.85" customHeight="1" outlineLevel="1" x14ac:dyDescent="0.25">
      <c r="A153" s="233" t="s">
        <v>148</v>
      </c>
      <c r="B153" s="233"/>
      <c r="C153" s="286">
        <v>316</v>
      </c>
      <c r="D153" s="235" t="s">
        <v>64</v>
      </c>
      <c r="E153" s="235" t="s">
        <v>162</v>
      </c>
      <c r="F153" s="235" t="s">
        <v>163</v>
      </c>
      <c r="G153" s="235" t="s">
        <v>67</v>
      </c>
      <c r="H153" s="235" t="s">
        <v>123</v>
      </c>
      <c r="I153" s="235" t="s">
        <v>151</v>
      </c>
      <c r="J153" s="236" t="s">
        <v>152</v>
      </c>
      <c r="K153" s="373"/>
      <c r="L153" s="226">
        <v>195000</v>
      </c>
      <c r="M153" s="226">
        <v>195000</v>
      </c>
      <c r="N153" s="226">
        <v>195000</v>
      </c>
      <c r="O153" s="225" t="s">
        <v>51</v>
      </c>
      <c r="P153" s="225" t="s">
        <v>51</v>
      </c>
      <c r="Q153" s="226">
        <v>195000</v>
      </c>
      <c r="R153" s="225" t="s">
        <v>51</v>
      </c>
      <c r="S153" s="239" t="s">
        <v>51</v>
      </c>
    </row>
    <row r="154" spans="1:19" s="213" customFormat="1" ht="32.85" customHeight="1" outlineLevel="1" x14ac:dyDescent="0.25">
      <c r="A154" s="233" t="s">
        <v>148</v>
      </c>
      <c r="B154" s="233"/>
      <c r="C154" s="286">
        <v>317</v>
      </c>
      <c r="D154" s="235" t="s">
        <v>64</v>
      </c>
      <c r="E154" s="235" t="s">
        <v>162</v>
      </c>
      <c r="F154" s="235" t="s">
        <v>163</v>
      </c>
      <c r="G154" s="235" t="s">
        <v>67</v>
      </c>
      <c r="H154" s="235" t="s">
        <v>124</v>
      </c>
      <c r="I154" s="235" t="s">
        <v>151</v>
      </c>
      <c r="J154" s="236" t="s">
        <v>152</v>
      </c>
      <c r="K154" s="373"/>
      <c r="L154" s="226">
        <v>260000</v>
      </c>
      <c r="M154" s="226">
        <v>260000</v>
      </c>
      <c r="N154" s="226">
        <v>260000</v>
      </c>
      <c r="O154" s="225" t="s">
        <v>51</v>
      </c>
      <c r="P154" s="225" t="s">
        <v>51</v>
      </c>
      <c r="Q154" s="226">
        <v>260000</v>
      </c>
      <c r="R154" s="225" t="s">
        <v>51</v>
      </c>
      <c r="S154" s="239" t="s">
        <v>51</v>
      </c>
    </row>
    <row r="155" spans="1:19" s="213" customFormat="1" ht="32.85" customHeight="1" outlineLevel="1" thickBot="1" x14ac:dyDescent="0.3">
      <c r="A155" s="233" t="s">
        <v>148</v>
      </c>
      <c r="B155" s="233"/>
      <c r="C155" s="286">
        <v>318</v>
      </c>
      <c r="D155" s="235" t="s">
        <v>64</v>
      </c>
      <c r="E155" s="235" t="s">
        <v>162</v>
      </c>
      <c r="F155" s="235" t="s">
        <v>163</v>
      </c>
      <c r="G155" s="235" t="s">
        <v>67</v>
      </c>
      <c r="H155" s="235" t="s">
        <v>125</v>
      </c>
      <c r="I155" s="235" t="s">
        <v>151</v>
      </c>
      <c r="J155" s="236" t="s">
        <v>152</v>
      </c>
      <c r="K155" s="373"/>
      <c r="L155" s="226">
        <v>404000</v>
      </c>
      <c r="M155" s="226">
        <v>404000</v>
      </c>
      <c r="N155" s="226">
        <v>404000</v>
      </c>
      <c r="O155" s="225" t="s">
        <v>51</v>
      </c>
      <c r="P155" s="225" t="s">
        <v>51</v>
      </c>
      <c r="Q155" s="226">
        <v>404000</v>
      </c>
      <c r="R155" s="225" t="s">
        <v>51</v>
      </c>
      <c r="S155" s="239" t="s">
        <v>51</v>
      </c>
    </row>
    <row r="156" spans="1:19" s="213" customFormat="1" ht="23.85" customHeight="1" thickBot="1" x14ac:dyDescent="0.3">
      <c r="A156" s="240" t="s">
        <v>164</v>
      </c>
      <c r="B156" s="240"/>
      <c r="C156" s="241">
        <v>450</v>
      </c>
      <c r="D156" s="242" t="s">
        <v>38</v>
      </c>
      <c r="E156" s="242"/>
      <c r="F156" s="242"/>
      <c r="G156" s="242"/>
      <c r="H156" s="242"/>
      <c r="I156" s="242"/>
      <c r="J156" s="242"/>
      <c r="K156" s="460"/>
      <c r="L156" s="209" t="s">
        <v>38</v>
      </c>
      <c r="M156" s="209" t="s">
        <v>38</v>
      </c>
      <c r="N156" s="375">
        <v>-73305590.370000005</v>
      </c>
      <c r="O156" s="211">
        <v>0</v>
      </c>
      <c r="P156" s="211">
        <v>0</v>
      </c>
      <c r="Q156" s="210">
        <f>N156</f>
        <v>-73305590.370000005</v>
      </c>
      <c r="R156" s="209" t="s">
        <v>38</v>
      </c>
      <c r="S156" s="244" t="s">
        <v>38</v>
      </c>
    </row>
    <row r="157" spans="1:19" s="181" customFormat="1" ht="11.25" customHeight="1" x14ac:dyDescent="0.2">
      <c r="A157" s="193" t="s">
        <v>6</v>
      </c>
      <c r="B157" s="193"/>
      <c r="C157" s="228"/>
      <c r="D157" s="229"/>
      <c r="E157" s="229"/>
      <c r="F157" s="229"/>
      <c r="G157" s="229"/>
      <c r="H157" s="229"/>
      <c r="I157" s="229"/>
      <c r="J157" s="228"/>
      <c r="K157" s="454"/>
      <c r="L157" s="228"/>
      <c r="M157" s="228"/>
      <c r="N157" s="228"/>
      <c r="O157" s="228"/>
      <c r="P157" s="228"/>
      <c r="Q157" s="228"/>
      <c r="R157" s="228"/>
      <c r="S157" s="228"/>
    </row>
    <row r="158" spans="1:19" s="181" customFormat="1" ht="12" customHeight="1" x14ac:dyDescent="0.2">
      <c r="A158" s="180" t="s">
        <v>165</v>
      </c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</row>
    <row r="159" spans="1:19" s="181" customFormat="1" ht="11.25" customHeight="1" x14ac:dyDescent="0.2">
      <c r="K159" s="453"/>
    </row>
    <row r="160" spans="1:19" ht="24" customHeight="1" x14ac:dyDescent="0.2">
      <c r="A160" s="196" t="s">
        <v>26</v>
      </c>
      <c r="B160" s="196"/>
      <c r="C160" s="197" t="s">
        <v>27</v>
      </c>
      <c r="D160" s="198" t="s">
        <v>166</v>
      </c>
      <c r="E160" s="245"/>
      <c r="F160" s="245"/>
      <c r="G160" s="245"/>
      <c r="H160" s="245"/>
      <c r="I160" s="245"/>
      <c r="J160" s="245"/>
      <c r="K160" s="246"/>
      <c r="L160" s="197" t="s">
        <v>29</v>
      </c>
      <c r="M160" s="196" t="s">
        <v>30</v>
      </c>
      <c r="N160" s="196"/>
      <c r="O160" s="196"/>
      <c r="P160" s="196"/>
      <c r="Q160" s="200" t="s">
        <v>31</v>
      </c>
      <c r="S160" s="182"/>
    </row>
    <row r="161" spans="1:19" ht="22.35" customHeight="1" x14ac:dyDescent="0.2">
      <c r="A161" s="196"/>
      <c r="B161" s="196"/>
      <c r="C161" s="197"/>
      <c r="D161" s="247"/>
      <c r="E161" s="248"/>
      <c r="F161" s="248"/>
      <c r="G161" s="248"/>
      <c r="H161" s="248"/>
      <c r="I161" s="248"/>
      <c r="J161" s="248"/>
      <c r="K161" s="249"/>
      <c r="L161" s="197"/>
      <c r="M161" s="202" t="s">
        <v>32</v>
      </c>
      <c r="N161" s="202" t="s">
        <v>33</v>
      </c>
      <c r="O161" s="202" t="s">
        <v>34</v>
      </c>
      <c r="P161" s="202" t="s">
        <v>35</v>
      </c>
      <c r="Q161" s="203" t="s">
        <v>36</v>
      </c>
      <c r="S161" s="182"/>
    </row>
    <row r="162" spans="1:19" ht="12" thickBot="1" x14ac:dyDescent="0.25">
      <c r="A162" s="250">
        <v>1</v>
      </c>
      <c r="B162" s="250"/>
      <c r="C162" s="205">
        <v>2</v>
      </c>
      <c r="D162" s="251">
        <v>3</v>
      </c>
      <c r="E162" s="252"/>
      <c r="F162" s="252"/>
      <c r="G162" s="252"/>
      <c r="H162" s="252"/>
      <c r="I162" s="252"/>
      <c r="J162" s="252"/>
      <c r="K162" s="253"/>
      <c r="L162" s="205">
        <v>4</v>
      </c>
      <c r="M162" s="205">
        <v>5</v>
      </c>
      <c r="N162" s="205">
        <v>6</v>
      </c>
      <c r="O162" s="205">
        <v>7</v>
      </c>
      <c r="P162" s="205">
        <v>8</v>
      </c>
      <c r="Q162" s="205">
        <v>9</v>
      </c>
    </row>
    <row r="163" spans="1:19" s="213" customFormat="1" ht="23.85" customHeight="1" x14ac:dyDescent="0.25">
      <c r="A163" s="240" t="s">
        <v>167</v>
      </c>
      <c r="B163" s="240"/>
      <c r="C163" s="231">
        <v>500</v>
      </c>
      <c r="D163" s="254" t="s">
        <v>38</v>
      </c>
      <c r="E163" s="255"/>
      <c r="F163" s="255"/>
      <c r="G163" s="255"/>
      <c r="H163" s="255"/>
      <c r="I163" s="255"/>
      <c r="J163" s="255"/>
      <c r="K163" s="242"/>
      <c r="L163" s="211">
        <v>0</v>
      </c>
      <c r="M163" s="210">
        <f>M176</f>
        <v>73305590.370000005</v>
      </c>
      <c r="N163" s="211">
        <v>0</v>
      </c>
      <c r="O163" s="211">
        <v>0</v>
      </c>
      <c r="P163" s="375">
        <f>M163</f>
        <v>73305590.370000005</v>
      </c>
      <c r="Q163" s="212">
        <v>0</v>
      </c>
    </row>
    <row r="164" spans="1:19" x14ac:dyDescent="0.2">
      <c r="A164" s="214" t="s">
        <v>39</v>
      </c>
      <c r="B164" s="214"/>
      <c r="C164" s="256"/>
      <c r="D164" s="257"/>
      <c r="E164" s="258"/>
      <c r="F164" s="258"/>
      <c r="G164" s="258"/>
      <c r="H164" s="258"/>
      <c r="I164" s="258"/>
      <c r="J164" s="258"/>
      <c r="K164" s="259"/>
      <c r="L164" s="260"/>
      <c r="M164" s="260"/>
      <c r="N164" s="260"/>
      <c r="O164" s="260"/>
      <c r="P164" s="429"/>
      <c r="Q164" s="261"/>
    </row>
    <row r="165" spans="1:19" s="213" customFormat="1" ht="23.85" customHeight="1" x14ac:dyDescent="0.25">
      <c r="A165" s="461" t="s">
        <v>168</v>
      </c>
      <c r="B165" s="461"/>
      <c r="C165" s="263">
        <v>520</v>
      </c>
      <c r="D165" s="264" t="s">
        <v>38</v>
      </c>
      <c r="E165" s="265"/>
      <c r="F165" s="265"/>
      <c r="G165" s="265"/>
      <c r="H165" s="265"/>
      <c r="I165" s="265"/>
      <c r="J165" s="265"/>
      <c r="K165" s="266"/>
      <c r="L165" s="267">
        <v>0</v>
      </c>
      <c r="M165" s="267">
        <v>0</v>
      </c>
      <c r="N165" s="267">
        <v>0</v>
      </c>
      <c r="O165" s="267">
        <v>0</v>
      </c>
      <c r="P165" s="430">
        <v>0</v>
      </c>
      <c r="Q165" s="268">
        <v>0</v>
      </c>
    </row>
    <row r="166" spans="1:19" ht="12.6" customHeight="1" x14ac:dyDescent="0.2">
      <c r="A166" s="269" t="s">
        <v>169</v>
      </c>
      <c r="B166" s="269"/>
      <c r="C166" s="270"/>
      <c r="D166" s="271"/>
      <c r="E166" s="272"/>
      <c r="F166" s="272"/>
      <c r="G166" s="272"/>
      <c r="H166" s="272"/>
      <c r="I166" s="272"/>
      <c r="J166" s="272"/>
      <c r="K166" s="273"/>
      <c r="L166" s="274"/>
      <c r="M166" s="274"/>
      <c r="N166" s="274"/>
      <c r="O166" s="274"/>
      <c r="P166" s="431"/>
      <c r="Q166" s="275"/>
      <c r="S166" s="182"/>
    </row>
    <row r="167" spans="1:19" s="213" customFormat="1" ht="11.85" customHeight="1" outlineLevel="1" x14ac:dyDescent="0.25">
      <c r="A167" s="276"/>
      <c r="B167" s="276"/>
      <c r="C167" s="277"/>
      <c r="D167" s="278"/>
      <c r="E167" s="279"/>
      <c r="F167" s="279"/>
      <c r="G167" s="279"/>
      <c r="H167" s="279"/>
      <c r="I167" s="279"/>
      <c r="J167" s="279"/>
      <c r="K167" s="280"/>
      <c r="L167" s="281" t="s">
        <v>51</v>
      </c>
      <c r="M167" s="281" t="s">
        <v>51</v>
      </c>
      <c r="N167" s="281" t="s">
        <v>51</v>
      </c>
      <c r="O167" s="281" t="s">
        <v>51</v>
      </c>
      <c r="P167" s="432" t="s">
        <v>51</v>
      </c>
      <c r="Q167" s="282" t="s">
        <v>51</v>
      </c>
    </row>
    <row r="168" spans="1:19" s="213" customFormat="1" ht="23.85" customHeight="1" x14ac:dyDescent="0.25">
      <c r="A168" s="283" t="s">
        <v>170</v>
      </c>
      <c r="B168" s="283"/>
      <c r="C168" s="263">
        <v>620</v>
      </c>
      <c r="D168" s="271" t="s">
        <v>38</v>
      </c>
      <c r="E168" s="272"/>
      <c r="F168" s="272"/>
      <c r="G168" s="272"/>
      <c r="H168" s="272"/>
      <c r="I168" s="272"/>
      <c r="J168" s="272"/>
      <c r="K168" s="273"/>
      <c r="L168" s="267">
        <v>0</v>
      </c>
      <c r="M168" s="267">
        <v>0</v>
      </c>
      <c r="N168" s="267">
        <v>0</v>
      </c>
      <c r="O168" s="267">
        <v>0</v>
      </c>
      <c r="P168" s="430">
        <v>0</v>
      </c>
      <c r="Q168" s="268">
        <v>0</v>
      </c>
    </row>
    <row r="169" spans="1:19" ht="12.6" customHeight="1" collapsed="1" x14ac:dyDescent="0.2">
      <c r="A169" s="269" t="s">
        <v>169</v>
      </c>
      <c r="B169" s="269"/>
      <c r="C169" s="270"/>
      <c r="D169" s="271"/>
      <c r="E169" s="272"/>
      <c r="F169" s="272"/>
      <c r="G169" s="272"/>
      <c r="H169" s="272"/>
      <c r="I169" s="272"/>
      <c r="J169" s="272"/>
      <c r="K169" s="273"/>
      <c r="L169" s="274"/>
      <c r="M169" s="274"/>
      <c r="N169" s="274"/>
      <c r="O169" s="274"/>
      <c r="P169" s="431"/>
      <c r="Q169" s="275"/>
      <c r="S169" s="182"/>
    </row>
    <row r="170" spans="1:19" s="213" customFormat="1" ht="11.85" hidden="1" customHeight="1" outlineLevel="1" x14ac:dyDescent="0.25">
      <c r="A170" s="276"/>
      <c r="B170" s="276"/>
      <c r="C170" s="286"/>
      <c r="D170" s="235"/>
      <c r="E170" s="235"/>
      <c r="F170" s="279"/>
      <c r="G170" s="279"/>
      <c r="H170" s="279"/>
      <c r="I170" s="235"/>
      <c r="J170" s="236"/>
      <c r="K170" s="373"/>
      <c r="L170" s="225" t="s">
        <v>51</v>
      </c>
      <c r="M170" s="225" t="s">
        <v>51</v>
      </c>
      <c r="N170" s="225" t="s">
        <v>51</v>
      </c>
      <c r="O170" s="225" t="s">
        <v>51</v>
      </c>
      <c r="P170" s="433" t="s">
        <v>51</v>
      </c>
      <c r="Q170" s="239" t="s">
        <v>51</v>
      </c>
    </row>
    <row r="171" spans="1:19" s="213" customFormat="1" ht="12.6" customHeight="1" x14ac:dyDescent="0.25">
      <c r="A171" s="287" t="s">
        <v>171</v>
      </c>
      <c r="B171" s="287"/>
      <c r="C171" s="288">
        <v>700</v>
      </c>
      <c r="D171" s="271" t="s">
        <v>38</v>
      </c>
      <c r="E171" s="272"/>
      <c r="F171" s="272"/>
      <c r="G171" s="272"/>
      <c r="H171" s="272"/>
      <c r="I171" s="272"/>
      <c r="J171" s="272"/>
      <c r="K171" s="273"/>
      <c r="L171" s="290">
        <v>0</v>
      </c>
      <c r="M171" s="291" t="s">
        <v>38</v>
      </c>
      <c r="N171" s="290">
        <v>0</v>
      </c>
      <c r="O171" s="290">
        <v>0</v>
      </c>
      <c r="P171" s="434">
        <v>0</v>
      </c>
      <c r="Q171" s="292">
        <v>0</v>
      </c>
    </row>
    <row r="172" spans="1:19" s="213" customFormat="1" ht="12.6" customHeight="1" collapsed="1" x14ac:dyDescent="0.25">
      <c r="A172" s="293" t="s">
        <v>172</v>
      </c>
      <c r="B172" s="293"/>
      <c r="C172" s="263">
        <v>710</v>
      </c>
      <c r="D172" s="294" t="s">
        <v>38</v>
      </c>
      <c r="E172" s="294"/>
      <c r="F172" s="294"/>
      <c r="G172" s="294"/>
      <c r="H172" s="294"/>
      <c r="I172" s="294"/>
      <c r="J172" s="294"/>
      <c r="K172" s="462"/>
      <c r="L172" s="267">
        <v>0</v>
      </c>
      <c r="M172" s="295" t="s">
        <v>38</v>
      </c>
      <c r="N172" s="267">
        <v>0</v>
      </c>
      <c r="O172" s="267">
        <v>0</v>
      </c>
      <c r="P172" s="430">
        <v>0</v>
      </c>
      <c r="Q172" s="296" t="s">
        <v>38</v>
      </c>
    </row>
    <row r="173" spans="1:19" s="213" customFormat="1" ht="12.6" hidden="1" customHeight="1" outlineLevel="1" x14ac:dyDescent="0.25">
      <c r="A173" s="297"/>
      <c r="B173" s="297"/>
      <c r="C173" s="298"/>
      <c r="D173" s="235"/>
      <c r="E173" s="235"/>
      <c r="F173" s="279"/>
      <c r="G173" s="279"/>
      <c r="H173" s="279"/>
      <c r="I173" s="235"/>
      <c r="J173" s="236"/>
      <c r="K173" s="373"/>
      <c r="L173" s="225" t="s">
        <v>51</v>
      </c>
      <c r="M173" s="299" t="s">
        <v>38</v>
      </c>
      <c r="N173" s="225" t="s">
        <v>51</v>
      </c>
      <c r="O173" s="225" t="s">
        <v>51</v>
      </c>
      <c r="P173" s="433" t="s">
        <v>51</v>
      </c>
      <c r="Q173" s="300" t="s">
        <v>38</v>
      </c>
    </row>
    <row r="174" spans="1:19" s="213" customFormat="1" ht="12.6" customHeight="1" x14ac:dyDescent="0.25">
      <c r="A174" s="293" t="s">
        <v>173</v>
      </c>
      <c r="B174" s="293"/>
      <c r="C174" s="263">
        <v>720</v>
      </c>
      <c r="D174" s="294" t="s">
        <v>38</v>
      </c>
      <c r="E174" s="294"/>
      <c r="F174" s="294"/>
      <c r="G174" s="294"/>
      <c r="H174" s="294"/>
      <c r="I174" s="294"/>
      <c r="J174" s="294"/>
      <c r="K174" s="462"/>
      <c r="L174" s="267">
        <v>0</v>
      </c>
      <c r="M174" s="295" t="s">
        <v>38</v>
      </c>
      <c r="N174" s="267">
        <v>0</v>
      </c>
      <c r="O174" s="267">
        <v>0</v>
      </c>
      <c r="P174" s="430">
        <v>0</v>
      </c>
      <c r="Q174" s="296" t="s">
        <v>38</v>
      </c>
    </row>
    <row r="175" spans="1:19" s="213" customFormat="1" ht="12.6" customHeight="1" outlineLevel="1" x14ac:dyDescent="0.25">
      <c r="A175" s="297"/>
      <c r="B175" s="297"/>
      <c r="C175" s="463"/>
      <c r="D175" s="235"/>
      <c r="E175" s="235"/>
      <c r="F175" s="279"/>
      <c r="G175" s="279"/>
      <c r="H175" s="279"/>
      <c r="I175" s="235"/>
      <c r="J175" s="236"/>
      <c r="K175" s="373"/>
      <c r="L175" s="225" t="s">
        <v>51</v>
      </c>
      <c r="M175" s="299" t="s">
        <v>38</v>
      </c>
      <c r="N175" s="225" t="s">
        <v>51</v>
      </c>
      <c r="O175" s="225" t="s">
        <v>51</v>
      </c>
      <c r="P175" s="433" t="s">
        <v>51</v>
      </c>
      <c r="Q175" s="300" t="s">
        <v>38</v>
      </c>
    </row>
    <row r="176" spans="1:19" s="213" customFormat="1" ht="23.85" customHeight="1" x14ac:dyDescent="0.25">
      <c r="A176" s="287" t="s">
        <v>174</v>
      </c>
      <c r="B176" s="287"/>
      <c r="C176" s="288">
        <v>800</v>
      </c>
      <c r="D176" s="273" t="s">
        <v>38</v>
      </c>
      <c r="E176" s="273"/>
      <c r="F176" s="273"/>
      <c r="G176" s="273"/>
      <c r="H176" s="273"/>
      <c r="I176" s="273"/>
      <c r="J176" s="273"/>
      <c r="K176" s="464"/>
      <c r="L176" s="291" t="s">
        <v>38</v>
      </c>
      <c r="M176" s="226">
        <f>M177</f>
        <v>73305590.370000005</v>
      </c>
      <c r="N176" s="290">
        <v>0</v>
      </c>
      <c r="O176" s="290">
        <v>0</v>
      </c>
      <c r="P176" s="378">
        <f>M176</f>
        <v>73305590.370000005</v>
      </c>
      <c r="Q176" s="301" t="s">
        <v>38</v>
      </c>
    </row>
    <row r="177" spans="1:21" s="213" customFormat="1" ht="43.9" customHeight="1" x14ac:dyDescent="0.25">
      <c r="A177" s="302" t="s">
        <v>175</v>
      </c>
      <c r="B177" s="302"/>
      <c r="C177" s="263">
        <v>810</v>
      </c>
      <c r="D177" s="273" t="s">
        <v>38</v>
      </c>
      <c r="E177" s="273"/>
      <c r="F177" s="273"/>
      <c r="G177" s="273"/>
      <c r="H177" s="273"/>
      <c r="I177" s="273"/>
      <c r="J177" s="273"/>
      <c r="K177" s="464"/>
      <c r="L177" s="291" t="s">
        <v>38</v>
      </c>
      <c r="M177" s="226">
        <f>M180+M179</f>
        <v>73305590.370000005</v>
      </c>
      <c r="N177" s="290">
        <v>0</v>
      </c>
      <c r="O177" s="291" t="s">
        <v>38</v>
      </c>
      <c r="P177" s="378">
        <f>M177</f>
        <v>73305590.370000005</v>
      </c>
      <c r="Q177" s="301" t="s">
        <v>38</v>
      </c>
    </row>
    <row r="178" spans="1:21" s="181" customFormat="1" ht="13.35" customHeight="1" x14ac:dyDescent="0.2">
      <c r="A178" s="303" t="s">
        <v>169</v>
      </c>
      <c r="B178" s="303"/>
      <c r="C178" s="256"/>
      <c r="D178" s="304"/>
      <c r="E178" s="304"/>
      <c r="F178" s="304"/>
      <c r="G178" s="304"/>
      <c r="H178" s="304"/>
      <c r="I178" s="304"/>
      <c r="J178" s="304"/>
      <c r="K178" s="465"/>
      <c r="L178" s="305"/>
      <c r="M178" s="306"/>
      <c r="N178" s="306"/>
      <c r="O178" s="305"/>
      <c r="P178" s="305"/>
      <c r="Q178" s="307"/>
    </row>
    <row r="179" spans="1:21" s="213" customFormat="1" ht="32.85" customHeight="1" x14ac:dyDescent="0.25">
      <c r="A179" s="308" t="s">
        <v>176</v>
      </c>
      <c r="B179" s="308"/>
      <c r="C179" s="263">
        <v>811</v>
      </c>
      <c r="D179" s="266" t="s">
        <v>38</v>
      </c>
      <c r="E179" s="266"/>
      <c r="F179" s="266"/>
      <c r="G179" s="266"/>
      <c r="H179" s="266"/>
      <c r="I179" s="266"/>
      <c r="J179" s="266"/>
      <c r="K179" s="466"/>
      <c r="L179" s="295" t="s">
        <v>38</v>
      </c>
      <c r="M179" s="218">
        <v>-21133677.149999999</v>
      </c>
      <c r="N179" s="267">
        <v>0</v>
      </c>
      <c r="O179" s="295" t="s">
        <v>38</v>
      </c>
      <c r="P179" s="435">
        <v>-21133677.149999999</v>
      </c>
      <c r="Q179" s="296" t="s">
        <v>38</v>
      </c>
    </row>
    <row r="180" spans="1:21" s="213" customFormat="1" ht="32.85" customHeight="1" x14ac:dyDescent="0.25">
      <c r="A180" s="309" t="s">
        <v>177</v>
      </c>
      <c r="B180" s="309"/>
      <c r="C180" s="263">
        <v>812</v>
      </c>
      <c r="D180" s="273" t="s">
        <v>38</v>
      </c>
      <c r="E180" s="273"/>
      <c r="F180" s="273"/>
      <c r="G180" s="273"/>
      <c r="H180" s="273"/>
      <c r="I180" s="273"/>
      <c r="J180" s="273"/>
      <c r="K180" s="464"/>
      <c r="L180" s="291" t="s">
        <v>38</v>
      </c>
      <c r="M180" s="226">
        <f>N36</f>
        <v>94439267.519999996</v>
      </c>
      <c r="N180" s="290">
        <v>0</v>
      </c>
      <c r="O180" s="291" t="s">
        <v>38</v>
      </c>
      <c r="P180" s="378">
        <f>M180</f>
        <v>94439267.519999996</v>
      </c>
      <c r="Q180" s="301" t="s">
        <v>38</v>
      </c>
    </row>
    <row r="181" spans="1:21" s="213" customFormat="1" ht="22.35" customHeight="1" x14ac:dyDescent="0.25">
      <c r="A181" s="302" t="s">
        <v>178</v>
      </c>
      <c r="B181" s="302"/>
      <c r="C181" s="263">
        <v>820</v>
      </c>
      <c r="D181" s="273" t="s">
        <v>38</v>
      </c>
      <c r="E181" s="273"/>
      <c r="F181" s="273"/>
      <c r="G181" s="273"/>
      <c r="H181" s="273"/>
      <c r="I181" s="273"/>
      <c r="J181" s="273"/>
      <c r="K181" s="464"/>
      <c r="L181" s="291" t="s">
        <v>38</v>
      </c>
      <c r="M181" s="291" t="s">
        <v>38</v>
      </c>
      <c r="N181" s="290">
        <v>0</v>
      </c>
      <c r="O181" s="290">
        <v>0</v>
      </c>
      <c r="P181" s="290">
        <v>0</v>
      </c>
      <c r="Q181" s="301" t="s">
        <v>38</v>
      </c>
    </row>
    <row r="182" spans="1:21" ht="12.6" customHeight="1" x14ac:dyDescent="0.2">
      <c r="A182" s="303" t="s">
        <v>39</v>
      </c>
      <c r="B182" s="303"/>
      <c r="C182" s="256"/>
      <c r="D182" s="310"/>
      <c r="E182" s="310"/>
      <c r="F182" s="310"/>
      <c r="G182" s="310"/>
      <c r="H182" s="310"/>
      <c r="I182" s="310"/>
      <c r="J182" s="310"/>
      <c r="K182" s="467"/>
      <c r="L182" s="305"/>
      <c r="M182" s="305"/>
      <c r="N182" s="306"/>
      <c r="O182" s="306"/>
      <c r="P182" s="306"/>
      <c r="Q182" s="307"/>
      <c r="S182" s="182"/>
    </row>
    <row r="183" spans="1:21" s="213" customFormat="1" ht="15.75" customHeight="1" x14ac:dyDescent="0.25">
      <c r="A183" s="308" t="s">
        <v>179</v>
      </c>
      <c r="B183" s="308"/>
      <c r="C183" s="263">
        <v>821</v>
      </c>
      <c r="D183" s="266" t="s">
        <v>38</v>
      </c>
      <c r="E183" s="266"/>
      <c r="F183" s="266"/>
      <c r="G183" s="266"/>
      <c r="H183" s="266"/>
      <c r="I183" s="266"/>
      <c r="J183" s="266"/>
      <c r="K183" s="466"/>
      <c r="L183" s="295" t="s">
        <v>38</v>
      </c>
      <c r="M183" s="295" t="s">
        <v>38</v>
      </c>
      <c r="N183" s="267">
        <v>0</v>
      </c>
      <c r="O183" s="267">
        <v>0</v>
      </c>
      <c r="P183" s="267">
        <v>0</v>
      </c>
      <c r="Q183" s="296" t="s">
        <v>38</v>
      </c>
    </row>
    <row r="184" spans="1:21" s="213" customFormat="1" ht="15" customHeight="1" thickBot="1" x14ac:dyDescent="0.3">
      <c r="A184" s="309" t="s">
        <v>180</v>
      </c>
      <c r="B184" s="309"/>
      <c r="C184" s="311">
        <v>822</v>
      </c>
      <c r="D184" s="273" t="s">
        <v>38</v>
      </c>
      <c r="E184" s="273"/>
      <c r="F184" s="273"/>
      <c r="G184" s="273"/>
      <c r="H184" s="273"/>
      <c r="I184" s="273"/>
      <c r="J184" s="273"/>
      <c r="K184" s="464"/>
      <c r="L184" s="291" t="s">
        <v>38</v>
      </c>
      <c r="M184" s="291" t="s">
        <v>38</v>
      </c>
      <c r="N184" s="290">
        <v>0</v>
      </c>
      <c r="O184" s="290">
        <v>0</v>
      </c>
      <c r="P184" s="290">
        <v>0</v>
      </c>
      <c r="Q184" s="301" t="s">
        <v>38</v>
      </c>
    </row>
    <row r="186" spans="1:21" x14ac:dyDescent="0.2">
      <c r="A186" s="312" t="s">
        <v>181</v>
      </c>
      <c r="D186" s="313" t="s">
        <v>182</v>
      </c>
      <c r="E186" s="313"/>
      <c r="F186" s="313"/>
      <c r="G186" s="313"/>
      <c r="H186" s="313"/>
      <c r="I186" s="313"/>
      <c r="L186" s="314" t="s">
        <v>183</v>
      </c>
      <c r="M186" s="314"/>
    </row>
    <row r="187" spans="1:21" ht="11.25" customHeight="1" x14ac:dyDescent="0.2">
      <c r="A187" s="181" t="s">
        <v>6</v>
      </c>
      <c r="B187" s="315" t="s">
        <v>184</v>
      </c>
      <c r="C187" s="181" t="s">
        <v>6</v>
      </c>
      <c r="D187" s="316" t="s">
        <v>185</v>
      </c>
      <c r="E187" s="316"/>
      <c r="F187" s="316"/>
      <c r="G187" s="316"/>
      <c r="H187" s="316"/>
      <c r="I187" s="316"/>
      <c r="J187" s="181" t="s">
        <v>6</v>
      </c>
      <c r="L187" s="314"/>
      <c r="M187" s="314"/>
      <c r="P187" s="317" t="s">
        <v>186</v>
      </c>
      <c r="Q187" s="317"/>
      <c r="R187" s="318"/>
      <c r="S187" s="318"/>
      <c r="T187" s="318"/>
      <c r="U187" s="318"/>
    </row>
    <row r="188" spans="1:21" ht="9.75" customHeight="1" x14ac:dyDescent="0.2">
      <c r="M188" s="181" t="s">
        <v>6</v>
      </c>
      <c r="N188" s="315" t="s">
        <v>184</v>
      </c>
      <c r="O188" s="181" t="s">
        <v>6</v>
      </c>
      <c r="P188" s="319" t="s">
        <v>185</v>
      </c>
      <c r="Q188" s="319"/>
    </row>
    <row r="189" spans="1:21" x14ac:dyDescent="0.2">
      <c r="A189" s="312" t="s">
        <v>187</v>
      </c>
      <c r="D189" s="313" t="s">
        <v>186</v>
      </c>
      <c r="E189" s="313"/>
      <c r="F189" s="313"/>
      <c r="G189" s="313"/>
      <c r="H189" s="313"/>
      <c r="I189" s="313"/>
    </row>
    <row r="190" spans="1:21" x14ac:dyDescent="0.2">
      <c r="A190" s="181" t="s">
        <v>6</v>
      </c>
      <c r="B190" s="315" t="s">
        <v>184</v>
      </c>
      <c r="C190" s="181" t="s">
        <v>6</v>
      </c>
      <c r="D190" s="316" t="s">
        <v>185</v>
      </c>
      <c r="E190" s="316"/>
      <c r="F190" s="316"/>
      <c r="G190" s="316"/>
      <c r="H190" s="316"/>
      <c r="I190" s="316"/>
      <c r="J190" s="181" t="s">
        <v>6</v>
      </c>
      <c r="M190" s="194" t="s">
        <v>380</v>
      </c>
    </row>
  </sheetData>
  <mergeCells count="252">
    <mergeCell ref="P188:Q188"/>
    <mergeCell ref="D189:I189"/>
    <mergeCell ref="D190:I190"/>
    <mergeCell ref="A183:B183"/>
    <mergeCell ref="D183:J183"/>
    <mergeCell ref="A184:B184"/>
    <mergeCell ref="D184:J184"/>
    <mergeCell ref="D186:I186"/>
    <mergeCell ref="L186:M187"/>
    <mergeCell ref="D187:I187"/>
    <mergeCell ref="A180:B180"/>
    <mergeCell ref="D180:J180"/>
    <mergeCell ref="A181:B181"/>
    <mergeCell ref="D181:J181"/>
    <mergeCell ref="A182:B182"/>
    <mergeCell ref="D182:J182"/>
    <mergeCell ref="A177:B177"/>
    <mergeCell ref="D177:J177"/>
    <mergeCell ref="A178:B178"/>
    <mergeCell ref="D178:J178"/>
    <mergeCell ref="A179:B179"/>
    <mergeCell ref="D179:J179"/>
    <mergeCell ref="A174:B174"/>
    <mergeCell ref="D174:J174"/>
    <mergeCell ref="A175:B175"/>
    <mergeCell ref="F175:H175"/>
    <mergeCell ref="A176:B176"/>
    <mergeCell ref="D176:J176"/>
    <mergeCell ref="A171:B171"/>
    <mergeCell ref="D171:K171"/>
    <mergeCell ref="A172:B172"/>
    <mergeCell ref="D172:J172"/>
    <mergeCell ref="A173:B173"/>
    <mergeCell ref="F173:H173"/>
    <mergeCell ref="A168:B168"/>
    <mergeCell ref="D168:K168"/>
    <mergeCell ref="A169:B169"/>
    <mergeCell ref="D169:K169"/>
    <mergeCell ref="A170:B170"/>
    <mergeCell ref="F170:H170"/>
    <mergeCell ref="A165:B165"/>
    <mergeCell ref="D165:K165"/>
    <mergeCell ref="A166:B166"/>
    <mergeCell ref="D166:K166"/>
    <mergeCell ref="A167:B167"/>
    <mergeCell ref="D167:K167"/>
    <mergeCell ref="A162:B162"/>
    <mergeCell ref="D162:K162"/>
    <mergeCell ref="A163:B163"/>
    <mergeCell ref="D163:K163"/>
    <mergeCell ref="A164:B164"/>
    <mergeCell ref="D164:K164"/>
    <mergeCell ref="A157:B157"/>
    <mergeCell ref="D157:I157"/>
    <mergeCell ref="A158:P158"/>
    <mergeCell ref="A160:B161"/>
    <mergeCell ref="C160:C161"/>
    <mergeCell ref="D160:K161"/>
    <mergeCell ref="L160:L161"/>
    <mergeCell ref="M160:P160"/>
    <mergeCell ref="A152:B152"/>
    <mergeCell ref="A153:B153"/>
    <mergeCell ref="A154:B154"/>
    <mergeCell ref="A155:B155"/>
    <mergeCell ref="A156:B156"/>
    <mergeCell ref="D156:J156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R33:S33"/>
    <mergeCell ref="A35:B35"/>
    <mergeCell ref="D35:J35"/>
    <mergeCell ref="A36:B36"/>
    <mergeCell ref="D36:J36"/>
    <mergeCell ref="A37:B37"/>
    <mergeCell ref="D37:I37"/>
    <mergeCell ref="A30:B30"/>
    <mergeCell ref="D30:I30"/>
    <mergeCell ref="A31:Q31"/>
    <mergeCell ref="A33:B34"/>
    <mergeCell ref="C33:C34"/>
    <mergeCell ref="D33:J34"/>
    <mergeCell ref="K33:K34"/>
    <mergeCell ref="L33:L34"/>
    <mergeCell ref="M33:M34"/>
    <mergeCell ref="N33:Q33"/>
    <mergeCell ref="A28:B28"/>
    <mergeCell ref="F28:H28"/>
    <mergeCell ref="J28:K28"/>
    <mergeCell ref="A29:B29"/>
    <mergeCell ref="F29:H29"/>
    <mergeCell ref="J29:K29"/>
    <mergeCell ref="A26:B26"/>
    <mergeCell ref="F26:H26"/>
    <mergeCell ref="J26:K26"/>
    <mergeCell ref="A27:B27"/>
    <mergeCell ref="F27:H27"/>
    <mergeCell ref="J27:K27"/>
    <mergeCell ref="A24:B24"/>
    <mergeCell ref="F24:H24"/>
    <mergeCell ref="J24:K24"/>
    <mergeCell ref="A25:B25"/>
    <mergeCell ref="F25:H25"/>
    <mergeCell ref="J25:K25"/>
    <mergeCell ref="A22:B22"/>
    <mergeCell ref="F22:H22"/>
    <mergeCell ref="J22:K22"/>
    <mergeCell ref="A23:B23"/>
    <mergeCell ref="F23:H23"/>
    <mergeCell ref="J23:K23"/>
    <mergeCell ref="A20:B20"/>
    <mergeCell ref="F20:H20"/>
    <mergeCell ref="J20:K20"/>
    <mergeCell ref="A21:B21"/>
    <mergeCell ref="F21:H21"/>
    <mergeCell ref="J21:K21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Q15:Q16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opLeftCell="A175" workbookViewId="0">
      <selection activeCell="A91" sqref="A91:B91"/>
    </sheetView>
  </sheetViews>
  <sheetFormatPr defaultColWidth="9.140625" defaultRowHeight="11.25" outlineLevelRow="1" x14ac:dyDescent="0.2"/>
  <cols>
    <col min="1" max="1" width="15.5703125" style="181" customWidth="1"/>
    <col min="2" max="2" width="8.5703125" style="181" customWidth="1"/>
    <col min="3" max="3" width="3.710937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140625" style="181" customWidth="1"/>
    <col min="10" max="10" width="4.28515625" style="181" customWidth="1"/>
    <col min="11" max="11" width="4.140625" style="181" customWidth="1"/>
    <col min="12" max="13" width="12.5703125" style="181" customWidth="1"/>
    <col min="14" max="14" width="12.42578125" style="181" customWidth="1"/>
    <col min="15" max="15" width="4.7109375" style="181" customWidth="1"/>
    <col min="16" max="16" width="10" style="181" customWidth="1"/>
    <col min="17" max="17" width="12.140625" style="181" customWidth="1"/>
    <col min="18" max="18" width="10.140625" style="181" customWidth="1"/>
    <col min="19" max="19" width="10" style="181" customWidth="1"/>
    <col min="20" max="256" width="9.140625" style="182"/>
    <col min="257" max="257" width="15.5703125" style="182" customWidth="1"/>
    <col min="258" max="258" width="8.5703125" style="182" customWidth="1"/>
    <col min="259" max="259" width="3.710937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140625" style="182" customWidth="1"/>
    <col min="266" max="266" width="4.28515625" style="182" customWidth="1"/>
    <col min="267" max="267" width="4.140625" style="182" customWidth="1"/>
    <col min="268" max="269" width="12.5703125" style="182" customWidth="1"/>
    <col min="270" max="270" width="12.42578125" style="182" customWidth="1"/>
    <col min="271" max="271" width="4.7109375" style="182" customWidth="1"/>
    <col min="272" max="272" width="10" style="182" customWidth="1"/>
    <col min="273" max="273" width="12.140625" style="182" customWidth="1"/>
    <col min="274" max="274" width="10.140625" style="182" customWidth="1"/>
    <col min="275" max="275" width="10" style="182" customWidth="1"/>
    <col min="276" max="512" width="9.140625" style="182"/>
    <col min="513" max="513" width="15.5703125" style="182" customWidth="1"/>
    <col min="514" max="514" width="8.5703125" style="182" customWidth="1"/>
    <col min="515" max="515" width="3.710937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140625" style="182" customWidth="1"/>
    <col min="522" max="522" width="4.28515625" style="182" customWidth="1"/>
    <col min="523" max="523" width="4.140625" style="182" customWidth="1"/>
    <col min="524" max="525" width="12.5703125" style="182" customWidth="1"/>
    <col min="526" max="526" width="12.42578125" style="182" customWidth="1"/>
    <col min="527" max="527" width="4.7109375" style="182" customWidth="1"/>
    <col min="528" max="528" width="10" style="182" customWidth="1"/>
    <col min="529" max="529" width="12.140625" style="182" customWidth="1"/>
    <col min="530" max="530" width="10.140625" style="182" customWidth="1"/>
    <col min="531" max="531" width="10" style="182" customWidth="1"/>
    <col min="532" max="768" width="9.140625" style="182"/>
    <col min="769" max="769" width="15.5703125" style="182" customWidth="1"/>
    <col min="770" max="770" width="8.5703125" style="182" customWidth="1"/>
    <col min="771" max="771" width="3.710937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140625" style="182" customWidth="1"/>
    <col min="778" max="778" width="4.28515625" style="182" customWidth="1"/>
    <col min="779" max="779" width="4.140625" style="182" customWidth="1"/>
    <col min="780" max="781" width="12.5703125" style="182" customWidth="1"/>
    <col min="782" max="782" width="12.42578125" style="182" customWidth="1"/>
    <col min="783" max="783" width="4.7109375" style="182" customWidth="1"/>
    <col min="784" max="784" width="10" style="182" customWidth="1"/>
    <col min="785" max="785" width="12.140625" style="182" customWidth="1"/>
    <col min="786" max="786" width="10.140625" style="182" customWidth="1"/>
    <col min="787" max="787" width="10" style="182" customWidth="1"/>
    <col min="788" max="1024" width="9.140625" style="182"/>
    <col min="1025" max="1025" width="15.5703125" style="182" customWidth="1"/>
    <col min="1026" max="1026" width="8.5703125" style="182" customWidth="1"/>
    <col min="1027" max="1027" width="3.710937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140625" style="182" customWidth="1"/>
    <col min="1034" max="1034" width="4.28515625" style="182" customWidth="1"/>
    <col min="1035" max="1035" width="4.140625" style="182" customWidth="1"/>
    <col min="1036" max="1037" width="12.5703125" style="182" customWidth="1"/>
    <col min="1038" max="1038" width="12.42578125" style="182" customWidth="1"/>
    <col min="1039" max="1039" width="4.7109375" style="182" customWidth="1"/>
    <col min="1040" max="1040" width="10" style="182" customWidth="1"/>
    <col min="1041" max="1041" width="12.140625" style="182" customWidth="1"/>
    <col min="1042" max="1042" width="10.140625" style="182" customWidth="1"/>
    <col min="1043" max="1043" width="10" style="182" customWidth="1"/>
    <col min="1044" max="1280" width="9.140625" style="182"/>
    <col min="1281" max="1281" width="15.5703125" style="182" customWidth="1"/>
    <col min="1282" max="1282" width="8.5703125" style="182" customWidth="1"/>
    <col min="1283" max="1283" width="3.710937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140625" style="182" customWidth="1"/>
    <col min="1290" max="1290" width="4.28515625" style="182" customWidth="1"/>
    <col min="1291" max="1291" width="4.140625" style="182" customWidth="1"/>
    <col min="1292" max="1293" width="12.5703125" style="182" customWidth="1"/>
    <col min="1294" max="1294" width="12.42578125" style="182" customWidth="1"/>
    <col min="1295" max="1295" width="4.7109375" style="182" customWidth="1"/>
    <col min="1296" max="1296" width="10" style="182" customWidth="1"/>
    <col min="1297" max="1297" width="12.140625" style="182" customWidth="1"/>
    <col min="1298" max="1298" width="10.140625" style="182" customWidth="1"/>
    <col min="1299" max="1299" width="10" style="182" customWidth="1"/>
    <col min="1300" max="1536" width="9.140625" style="182"/>
    <col min="1537" max="1537" width="15.5703125" style="182" customWidth="1"/>
    <col min="1538" max="1538" width="8.5703125" style="182" customWidth="1"/>
    <col min="1539" max="1539" width="3.710937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140625" style="182" customWidth="1"/>
    <col min="1546" max="1546" width="4.28515625" style="182" customWidth="1"/>
    <col min="1547" max="1547" width="4.140625" style="182" customWidth="1"/>
    <col min="1548" max="1549" width="12.5703125" style="182" customWidth="1"/>
    <col min="1550" max="1550" width="12.42578125" style="182" customWidth="1"/>
    <col min="1551" max="1551" width="4.7109375" style="182" customWidth="1"/>
    <col min="1552" max="1552" width="10" style="182" customWidth="1"/>
    <col min="1553" max="1553" width="12.140625" style="182" customWidth="1"/>
    <col min="1554" max="1554" width="10.140625" style="182" customWidth="1"/>
    <col min="1555" max="1555" width="10" style="182" customWidth="1"/>
    <col min="1556" max="1792" width="9.140625" style="182"/>
    <col min="1793" max="1793" width="15.5703125" style="182" customWidth="1"/>
    <col min="1794" max="1794" width="8.5703125" style="182" customWidth="1"/>
    <col min="1795" max="1795" width="3.710937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140625" style="182" customWidth="1"/>
    <col min="1802" max="1802" width="4.28515625" style="182" customWidth="1"/>
    <col min="1803" max="1803" width="4.140625" style="182" customWidth="1"/>
    <col min="1804" max="1805" width="12.5703125" style="182" customWidth="1"/>
    <col min="1806" max="1806" width="12.42578125" style="182" customWidth="1"/>
    <col min="1807" max="1807" width="4.7109375" style="182" customWidth="1"/>
    <col min="1808" max="1808" width="10" style="182" customWidth="1"/>
    <col min="1809" max="1809" width="12.140625" style="182" customWidth="1"/>
    <col min="1810" max="1810" width="10.140625" style="182" customWidth="1"/>
    <col min="1811" max="1811" width="10" style="182" customWidth="1"/>
    <col min="1812" max="2048" width="9.140625" style="182"/>
    <col min="2049" max="2049" width="15.5703125" style="182" customWidth="1"/>
    <col min="2050" max="2050" width="8.5703125" style="182" customWidth="1"/>
    <col min="2051" max="2051" width="3.710937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140625" style="182" customWidth="1"/>
    <col min="2058" max="2058" width="4.28515625" style="182" customWidth="1"/>
    <col min="2059" max="2059" width="4.140625" style="182" customWidth="1"/>
    <col min="2060" max="2061" width="12.5703125" style="182" customWidth="1"/>
    <col min="2062" max="2062" width="12.42578125" style="182" customWidth="1"/>
    <col min="2063" max="2063" width="4.7109375" style="182" customWidth="1"/>
    <col min="2064" max="2064" width="10" style="182" customWidth="1"/>
    <col min="2065" max="2065" width="12.140625" style="182" customWidth="1"/>
    <col min="2066" max="2066" width="10.140625" style="182" customWidth="1"/>
    <col min="2067" max="2067" width="10" style="182" customWidth="1"/>
    <col min="2068" max="2304" width="9.140625" style="182"/>
    <col min="2305" max="2305" width="15.5703125" style="182" customWidth="1"/>
    <col min="2306" max="2306" width="8.5703125" style="182" customWidth="1"/>
    <col min="2307" max="2307" width="3.710937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140625" style="182" customWidth="1"/>
    <col min="2314" max="2314" width="4.28515625" style="182" customWidth="1"/>
    <col min="2315" max="2315" width="4.140625" style="182" customWidth="1"/>
    <col min="2316" max="2317" width="12.5703125" style="182" customWidth="1"/>
    <col min="2318" max="2318" width="12.42578125" style="182" customWidth="1"/>
    <col min="2319" max="2319" width="4.7109375" style="182" customWidth="1"/>
    <col min="2320" max="2320" width="10" style="182" customWidth="1"/>
    <col min="2321" max="2321" width="12.140625" style="182" customWidth="1"/>
    <col min="2322" max="2322" width="10.140625" style="182" customWidth="1"/>
    <col min="2323" max="2323" width="10" style="182" customWidth="1"/>
    <col min="2324" max="2560" width="9.140625" style="182"/>
    <col min="2561" max="2561" width="15.5703125" style="182" customWidth="1"/>
    <col min="2562" max="2562" width="8.5703125" style="182" customWidth="1"/>
    <col min="2563" max="2563" width="3.710937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140625" style="182" customWidth="1"/>
    <col min="2570" max="2570" width="4.28515625" style="182" customWidth="1"/>
    <col min="2571" max="2571" width="4.140625" style="182" customWidth="1"/>
    <col min="2572" max="2573" width="12.5703125" style="182" customWidth="1"/>
    <col min="2574" max="2574" width="12.42578125" style="182" customWidth="1"/>
    <col min="2575" max="2575" width="4.7109375" style="182" customWidth="1"/>
    <col min="2576" max="2576" width="10" style="182" customWidth="1"/>
    <col min="2577" max="2577" width="12.140625" style="182" customWidth="1"/>
    <col min="2578" max="2578" width="10.140625" style="182" customWidth="1"/>
    <col min="2579" max="2579" width="10" style="182" customWidth="1"/>
    <col min="2580" max="2816" width="9.140625" style="182"/>
    <col min="2817" max="2817" width="15.5703125" style="182" customWidth="1"/>
    <col min="2818" max="2818" width="8.5703125" style="182" customWidth="1"/>
    <col min="2819" max="2819" width="3.710937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140625" style="182" customWidth="1"/>
    <col min="2826" max="2826" width="4.28515625" style="182" customWidth="1"/>
    <col min="2827" max="2827" width="4.140625" style="182" customWidth="1"/>
    <col min="2828" max="2829" width="12.5703125" style="182" customWidth="1"/>
    <col min="2830" max="2830" width="12.42578125" style="182" customWidth="1"/>
    <col min="2831" max="2831" width="4.7109375" style="182" customWidth="1"/>
    <col min="2832" max="2832" width="10" style="182" customWidth="1"/>
    <col min="2833" max="2833" width="12.140625" style="182" customWidth="1"/>
    <col min="2834" max="2834" width="10.140625" style="182" customWidth="1"/>
    <col min="2835" max="2835" width="10" style="182" customWidth="1"/>
    <col min="2836" max="3072" width="9.140625" style="182"/>
    <col min="3073" max="3073" width="15.5703125" style="182" customWidth="1"/>
    <col min="3074" max="3074" width="8.5703125" style="182" customWidth="1"/>
    <col min="3075" max="3075" width="3.710937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140625" style="182" customWidth="1"/>
    <col min="3082" max="3082" width="4.28515625" style="182" customWidth="1"/>
    <col min="3083" max="3083" width="4.140625" style="182" customWidth="1"/>
    <col min="3084" max="3085" width="12.5703125" style="182" customWidth="1"/>
    <col min="3086" max="3086" width="12.42578125" style="182" customWidth="1"/>
    <col min="3087" max="3087" width="4.7109375" style="182" customWidth="1"/>
    <col min="3088" max="3088" width="10" style="182" customWidth="1"/>
    <col min="3089" max="3089" width="12.140625" style="182" customWidth="1"/>
    <col min="3090" max="3090" width="10.140625" style="182" customWidth="1"/>
    <col min="3091" max="3091" width="10" style="182" customWidth="1"/>
    <col min="3092" max="3328" width="9.140625" style="182"/>
    <col min="3329" max="3329" width="15.5703125" style="182" customWidth="1"/>
    <col min="3330" max="3330" width="8.5703125" style="182" customWidth="1"/>
    <col min="3331" max="3331" width="3.710937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140625" style="182" customWidth="1"/>
    <col min="3338" max="3338" width="4.28515625" style="182" customWidth="1"/>
    <col min="3339" max="3339" width="4.140625" style="182" customWidth="1"/>
    <col min="3340" max="3341" width="12.5703125" style="182" customWidth="1"/>
    <col min="3342" max="3342" width="12.42578125" style="182" customWidth="1"/>
    <col min="3343" max="3343" width="4.7109375" style="182" customWidth="1"/>
    <col min="3344" max="3344" width="10" style="182" customWidth="1"/>
    <col min="3345" max="3345" width="12.140625" style="182" customWidth="1"/>
    <col min="3346" max="3346" width="10.140625" style="182" customWidth="1"/>
    <col min="3347" max="3347" width="10" style="182" customWidth="1"/>
    <col min="3348" max="3584" width="9.140625" style="182"/>
    <col min="3585" max="3585" width="15.5703125" style="182" customWidth="1"/>
    <col min="3586" max="3586" width="8.5703125" style="182" customWidth="1"/>
    <col min="3587" max="3587" width="3.710937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140625" style="182" customWidth="1"/>
    <col min="3594" max="3594" width="4.28515625" style="182" customWidth="1"/>
    <col min="3595" max="3595" width="4.140625" style="182" customWidth="1"/>
    <col min="3596" max="3597" width="12.5703125" style="182" customWidth="1"/>
    <col min="3598" max="3598" width="12.42578125" style="182" customWidth="1"/>
    <col min="3599" max="3599" width="4.7109375" style="182" customWidth="1"/>
    <col min="3600" max="3600" width="10" style="182" customWidth="1"/>
    <col min="3601" max="3601" width="12.140625" style="182" customWidth="1"/>
    <col min="3602" max="3602" width="10.140625" style="182" customWidth="1"/>
    <col min="3603" max="3603" width="10" style="182" customWidth="1"/>
    <col min="3604" max="3840" width="9.140625" style="182"/>
    <col min="3841" max="3841" width="15.5703125" style="182" customWidth="1"/>
    <col min="3842" max="3842" width="8.5703125" style="182" customWidth="1"/>
    <col min="3843" max="3843" width="3.710937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140625" style="182" customWidth="1"/>
    <col min="3850" max="3850" width="4.28515625" style="182" customWidth="1"/>
    <col min="3851" max="3851" width="4.140625" style="182" customWidth="1"/>
    <col min="3852" max="3853" width="12.5703125" style="182" customWidth="1"/>
    <col min="3854" max="3854" width="12.42578125" style="182" customWidth="1"/>
    <col min="3855" max="3855" width="4.7109375" style="182" customWidth="1"/>
    <col min="3856" max="3856" width="10" style="182" customWidth="1"/>
    <col min="3857" max="3857" width="12.140625" style="182" customWidth="1"/>
    <col min="3858" max="3858" width="10.140625" style="182" customWidth="1"/>
    <col min="3859" max="3859" width="10" style="182" customWidth="1"/>
    <col min="3860" max="4096" width="9.140625" style="182"/>
    <col min="4097" max="4097" width="15.5703125" style="182" customWidth="1"/>
    <col min="4098" max="4098" width="8.5703125" style="182" customWidth="1"/>
    <col min="4099" max="4099" width="3.710937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140625" style="182" customWidth="1"/>
    <col min="4106" max="4106" width="4.28515625" style="182" customWidth="1"/>
    <col min="4107" max="4107" width="4.140625" style="182" customWidth="1"/>
    <col min="4108" max="4109" width="12.5703125" style="182" customWidth="1"/>
    <col min="4110" max="4110" width="12.42578125" style="182" customWidth="1"/>
    <col min="4111" max="4111" width="4.7109375" style="182" customWidth="1"/>
    <col min="4112" max="4112" width="10" style="182" customWidth="1"/>
    <col min="4113" max="4113" width="12.140625" style="182" customWidth="1"/>
    <col min="4114" max="4114" width="10.140625" style="182" customWidth="1"/>
    <col min="4115" max="4115" width="10" style="182" customWidth="1"/>
    <col min="4116" max="4352" width="9.140625" style="182"/>
    <col min="4353" max="4353" width="15.5703125" style="182" customWidth="1"/>
    <col min="4354" max="4354" width="8.5703125" style="182" customWidth="1"/>
    <col min="4355" max="4355" width="3.710937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140625" style="182" customWidth="1"/>
    <col min="4362" max="4362" width="4.28515625" style="182" customWidth="1"/>
    <col min="4363" max="4363" width="4.140625" style="182" customWidth="1"/>
    <col min="4364" max="4365" width="12.5703125" style="182" customWidth="1"/>
    <col min="4366" max="4366" width="12.42578125" style="182" customWidth="1"/>
    <col min="4367" max="4367" width="4.7109375" style="182" customWidth="1"/>
    <col min="4368" max="4368" width="10" style="182" customWidth="1"/>
    <col min="4369" max="4369" width="12.140625" style="182" customWidth="1"/>
    <col min="4370" max="4370" width="10.140625" style="182" customWidth="1"/>
    <col min="4371" max="4371" width="10" style="182" customWidth="1"/>
    <col min="4372" max="4608" width="9.140625" style="182"/>
    <col min="4609" max="4609" width="15.5703125" style="182" customWidth="1"/>
    <col min="4610" max="4610" width="8.5703125" style="182" customWidth="1"/>
    <col min="4611" max="4611" width="3.710937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140625" style="182" customWidth="1"/>
    <col min="4618" max="4618" width="4.28515625" style="182" customWidth="1"/>
    <col min="4619" max="4619" width="4.140625" style="182" customWidth="1"/>
    <col min="4620" max="4621" width="12.5703125" style="182" customWidth="1"/>
    <col min="4622" max="4622" width="12.42578125" style="182" customWidth="1"/>
    <col min="4623" max="4623" width="4.7109375" style="182" customWidth="1"/>
    <col min="4624" max="4624" width="10" style="182" customWidth="1"/>
    <col min="4625" max="4625" width="12.140625" style="182" customWidth="1"/>
    <col min="4626" max="4626" width="10.140625" style="182" customWidth="1"/>
    <col min="4627" max="4627" width="10" style="182" customWidth="1"/>
    <col min="4628" max="4864" width="9.140625" style="182"/>
    <col min="4865" max="4865" width="15.5703125" style="182" customWidth="1"/>
    <col min="4866" max="4866" width="8.5703125" style="182" customWidth="1"/>
    <col min="4867" max="4867" width="3.710937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140625" style="182" customWidth="1"/>
    <col min="4874" max="4874" width="4.28515625" style="182" customWidth="1"/>
    <col min="4875" max="4875" width="4.140625" style="182" customWidth="1"/>
    <col min="4876" max="4877" width="12.5703125" style="182" customWidth="1"/>
    <col min="4878" max="4878" width="12.42578125" style="182" customWidth="1"/>
    <col min="4879" max="4879" width="4.7109375" style="182" customWidth="1"/>
    <col min="4880" max="4880" width="10" style="182" customWidth="1"/>
    <col min="4881" max="4881" width="12.140625" style="182" customWidth="1"/>
    <col min="4882" max="4882" width="10.140625" style="182" customWidth="1"/>
    <col min="4883" max="4883" width="10" style="182" customWidth="1"/>
    <col min="4884" max="5120" width="9.140625" style="182"/>
    <col min="5121" max="5121" width="15.5703125" style="182" customWidth="1"/>
    <col min="5122" max="5122" width="8.5703125" style="182" customWidth="1"/>
    <col min="5123" max="5123" width="3.710937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140625" style="182" customWidth="1"/>
    <col min="5130" max="5130" width="4.28515625" style="182" customWidth="1"/>
    <col min="5131" max="5131" width="4.140625" style="182" customWidth="1"/>
    <col min="5132" max="5133" width="12.5703125" style="182" customWidth="1"/>
    <col min="5134" max="5134" width="12.42578125" style="182" customWidth="1"/>
    <col min="5135" max="5135" width="4.7109375" style="182" customWidth="1"/>
    <col min="5136" max="5136" width="10" style="182" customWidth="1"/>
    <col min="5137" max="5137" width="12.140625" style="182" customWidth="1"/>
    <col min="5138" max="5138" width="10.140625" style="182" customWidth="1"/>
    <col min="5139" max="5139" width="10" style="182" customWidth="1"/>
    <col min="5140" max="5376" width="9.140625" style="182"/>
    <col min="5377" max="5377" width="15.5703125" style="182" customWidth="1"/>
    <col min="5378" max="5378" width="8.5703125" style="182" customWidth="1"/>
    <col min="5379" max="5379" width="3.710937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140625" style="182" customWidth="1"/>
    <col min="5386" max="5386" width="4.28515625" style="182" customWidth="1"/>
    <col min="5387" max="5387" width="4.140625" style="182" customWidth="1"/>
    <col min="5388" max="5389" width="12.5703125" style="182" customWidth="1"/>
    <col min="5390" max="5390" width="12.42578125" style="182" customWidth="1"/>
    <col min="5391" max="5391" width="4.7109375" style="182" customWidth="1"/>
    <col min="5392" max="5392" width="10" style="182" customWidth="1"/>
    <col min="5393" max="5393" width="12.140625" style="182" customWidth="1"/>
    <col min="5394" max="5394" width="10.140625" style="182" customWidth="1"/>
    <col min="5395" max="5395" width="10" style="182" customWidth="1"/>
    <col min="5396" max="5632" width="9.140625" style="182"/>
    <col min="5633" max="5633" width="15.5703125" style="182" customWidth="1"/>
    <col min="5634" max="5634" width="8.5703125" style="182" customWidth="1"/>
    <col min="5635" max="5635" width="3.710937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140625" style="182" customWidth="1"/>
    <col min="5642" max="5642" width="4.28515625" style="182" customWidth="1"/>
    <col min="5643" max="5643" width="4.140625" style="182" customWidth="1"/>
    <col min="5644" max="5645" width="12.5703125" style="182" customWidth="1"/>
    <col min="5646" max="5646" width="12.42578125" style="182" customWidth="1"/>
    <col min="5647" max="5647" width="4.7109375" style="182" customWidth="1"/>
    <col min="5648" max="5648" width="10" style="182" customWidth="1"/>
    <col min="5649" max="5649" width="12.140625" style="182" customWidth="1"/>
    <col min="5650" max="5650" width="10.140625" style="182" customWidth="1"/>
    <col min="5651" max="5651" width="10" style="182" customWidth="1"/>
    <col min="5652" max="5888" width="9.140625" style="182"/>
    <col min="5889" max="5889" width="15.5703125" style="182" customWidth="1"/>
    <col min="5890" max="5890" width="8.5703125" style="182" customWidth="1"/>
    <col min="5891" max="5891" width="3.710937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140625" style="182" customWidth="1"/>
    <col min="5898" max="5898" width="4.28515625" style="182" customWidth="1"/>
    <col min="5899" max="5899" width="4.140625" style="182" customWidth="1"/>
    <col min="5900" max="5901" width="12.5703125" style="182" customWidth="1"/>
    <col min="5902" max="5902" width="12.42578125" style="182" customWidth="1"/>
    <col min="5903" max="5903" width="4.7109375" style="182" customWidth="1"/>
    <col min="5904" max="5904" width="10" style="182" customWidth="1"/>
    <col min="5905" max="5905" width="12.140625" style="182" customWidth="1"/>
    <col min="5906" max="5906" width="10.140625" style="182" customWidth="1"/>
    <col min="5907" max="5907" width="10" style="182" customWidth="1"/>
    <col min="5908" max="6144" width="9.140625" style="182"/>
    <col min="6145" max="6145" width="15.5703125" style="182" customWidth="1"/>
    <col min="6146" max="6146" width="8.5703125" style="182" customWidth="1"/>
    <col min="6147" max="6147" width="3.710937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140625" style="182" customWidth="1"/>
    <col min="6154" max="6154" width="4.28515625" style="182" customWidth="1"/>
    <col min="6155" max="6155" width="4.140625" style="182" customWidth="1"/>
    <col min="6156" max="6157" width="12.5703125" style="182" customWidth="1"/>
    <col min="6158" max="6158" width="12.42578125" style="182" customWidth="1"/>
    <col min="6159" max="6159" width="4.7109375" style="182" customWidth="1"/>
    <col min="6160" max="6160" width="10" style="182" customWidth="1"/>
    <col min="6161" max="6161" width="12.140625" style="182" customWidth="1"/>
    <col min="6162" max="6162" width="10.140625" style="182" customWidth="1"/>
    <col min="6163" max="6163" width="10" style="182" customWidth="1"/>
    <col min="6164" max="6400" width="9.140625" style="182"/>
    <col min="6401" max="6401" width="15.5703125" style="182" customWidth="1"/>
    <col min="6402" max="6402" width="8.5703125" style="182" customWidth="1"/>
    <col min="6403" max="6403" width="3.710937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140625" style="182" customWidth="1"/>
    <col min="6410" max="6410" width="4.28515625" style="182" customWidth="1"/>
    <col min="6411" max="6411" width="4.140625" style="182" customWidth="1"/>
    <col min="6412" max="6413" width="12.5703125" style="182" customWidth="1"/>
    <col min="6414" max="6414" width="12.42578125" style="182" customWidth="1"/>
    <col min="6415" max="6415" width="4.7109375" style="182" customWidth="1"/>
    <col min="6416" max="6416" width="10" style="182" customWidth="1"/>
    <col min="6417" max="6417" width="12.140625" style="182" customWidth="1"/>
    <col min="6418" max="6418" width="10.140625" style="182" customWidth="1"/>
    <col min="6419" max="6419" width="10" style="182" customWidth="1"/>
    <col min="6420" max="6656" width="9.140625" style="182"/>
    <col min="6657" max="6657" width="15.5703125" style="182" customWidth="1"/>
    <col min="6658" max="6658" width="8.5703125" style="182" customWidth="1"/>
    <col min="6659" max="6659" width="3.710937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140625" style="182" customWidth="1"/>
    <col min="6666" max="6666" width="4.28515625" style="182" customWidth="1"/>
    <col min="6667" max="6667" width="4.140625" style="182" customWidth="1"/>
    <col min="6668" max="6669" width="12.5703125" style="182" customWidth="1"/>
    <col min="6670" max="6670" width="12.42578125" style="182" customWidth="1"/>
    <col min="6671" max="6671" width="4.7109375" style="182" customWidth="1"/>
    <col min="6672" max="6672" width="10" style="182" customWidth="1"/>
    <col min="6673" max="6673" width="12.140625" style="182" customWidth="1"/>
    <col min="6674" max="6674" width="10.140625" style="182" customWidth="1"/>
    <col min="6675" max="6675" width="10" style="182" customWidth="1"/>
    <col min="6676" max="6912" width="9.140625" style="182"/>
    <col min="6913" max="6913" width="15.5703125" style="182" customWidth="1"/>
    <col min="6914" max="6914" width="8.5703125" style="182" customWidth="1"/>
    <col min="6915" max="6915" width="3.710937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140625" style="182" customWidth="1"/>
    <col min="6922" max="6922" width="4.28515625" style="182" customWidth="1"/>
    <col min="6923" max="6923" width="4.140625" style="182" customWidth="1"/>
    <col min="6924" max="6925" width="12.5703125" style="182" customWidth="1"/>
    <col min="6926" max="6926" width="12.42578125" style="182" customWidth="1"/>
    <col min="6927" max="6927" width="4.7109375" style="182" customWidth="1"/>
    <col min="6928" max="6928" width="10" style="182" customWidth="1"/>
    <col min="6929" max="6929" width="12.140625" style="182" customWidth="1"/>
    <col min="6930" max="6930" width="10.140625" style="182" customWidth="1"/>
    <col min="6931" max="6931" width="10" style="182" customWidth="1"/>
    <col min="6932" max="7168" width="9.140625" style="182"/>
    <col min="7169" max="7169" width="15.5703125" style="182" customWidth="1"/>
    <col min="7170" max="7170" width="8.5703125" style="182" customWidth="1"/>
    <col min="7171" max="7171" width="3.710937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140625" style="182" customWidth="1"/>
    <col min="7178" max="7178" width="4.28515625" style="182" customWidth="1"/>
    <col min="7179" max="7179" width="4.140625" style="182" customWidth="1"/>
    <col min="7180" max="7181" width="12.5703125" style="182" customWidth="1"/>
    <col min="7182" max="7182" width="12.42578125" style="182" customWidth="1"/>
    <col min="7183" max="7183" width="4.7109375" style="182" customWidth="1"/>
    <col min="7184" max="7184" width="10" style="182" customWidth="1"/>
    <col min="7185" max="7185" width="12.140625" style="182" customWidth="1"/>
    <col min="7186" max="7186" width="10.140625" style="182" customWidth="1"/>
    <col min="7187" max="7187" width="10" style="182" customWidth="1"/>
    <col min="7188" max="7424" width="9.140625" style="182"/>
    <col min="7425" max="7425" width="15.5703125" style="182" customWidth="1"/>
    <col min="7426" max="7426" width="8.5703125" style="182" customWidth="1"/>
    <col min="7427" max="7427" width="3.710937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140625" style="182" customWidth="1"/>
    <col min="7434" max="7434" width="4.28515625" style="182" customWidth="1"/>
    <col min="7435" max="7435" width="4.140625" style="182" customWidth="1"/>
    <col min="7436" max="7437" width="12.5703125" style="182" customWidth="1"/>
    <col min="7438" max="7438" width="12.42578125" style="182" customWidth="1"/>
    <col min="7439" max="7439" width="4.7109375" style="182" customWidth="1"/>
    <col min="7440" max="7440" width="10" style="182" customWidth="1"/>
    <col min="7441" max="7441" width="12.140625" style="182" customWidth="1"/>
    <col min="7442" max="7442" width="10.140625" style="182" customWidth="1"/>
    <col min="7443" max="7443" width="10" style="182" customWidth="1"/>
    <col min="7444" max="7680" width="9.140625" style="182"/>
    <col min="7681" max="7681" width="15.5703125" style="182" customWidth="1"/>
    <col min="7682" max="7682" width="8.5703125" style="182" customWidth="1"/>
    <col min="7683" max="7683" width="3.710937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140625" style="182" customWidth="1"/>
    <col min="7690" max="7690" width="4.28515625" style="182" customWidth="1"/>
    <col min="7691" max="7691" width="4.140625" style="182" customWidth="1"/>
    <col min="7692" max="7693" width="12.5703125" style="182" customWidth="1"/>
    <col min="7694" max="7694" width="12.42578125" style="182" customWidth="1"/>
    <col min="7695" max="7695" width="4.7109375" style="182" customWidth="1"/>
    <col min="7696" max="7696" width="10" style="182" customWidth="1"/>
    <col min="7697" max="7697" width="12.140625" style="182" customWidth="1"/>
    <col min="7698" max="7698" width="10.140625" style="182" customWidth="1"/>
    <col min="7699" max="7699" width="10" style="182" customWidth="1"/>
    <col min="7700" max="7936" width="9.140625" style="182"/>
    <col min="7937" max="7937" width="15.5703125" style="182" customWidth="1"/>
    <col min="7938" max="7938" width="8.5703125" style="182" customWidth="1"/>
    <col min="7939" max="7939" width="3.710937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140625" style="182" customWidth="1"/>
    <col min="7946" max="7946" width="4.28515625" style="182" customWidth="1"/>
    <col min="7947" max="7947" width="4.140625" style="182" customWidth="1"/>
    <col min="7948" max="7949" width="12.5703125" style="182" customWidth="1"/>
    <col min="7950" max="7950" width="12.42578125" style="182" customWidth="1"/>
    <col min="7951" max="7951" width="4.7109375" style="182" customWidth="1"/>
    <col min="7952" max="7952" width="10" style="182" customWidth="1"/>
    <col min="7953" max="7953" width="12.140625" style="182" customWidth="1"/>
    <col min="7954" max="7954" width="10.140625" style="182" customWidth="1"/>
    <col min="7955" max="7955" width="10" style="182" customWidth="1"/>
    <col min="7956" max="8192" width="9.140625" style="182"/>
    <col min="8193" max="8193" width="15.5703125" style="182" customWidth="1"/>
    <col min="8194" max="8194" width="8.5703125" style="182" customWidth="1"/>
    <col min="8195" max="8195" width="3.710937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140625" style="182" customWidth="1"/>
    <col min="8202" max="8202" width="4.28515625" style="182" customWidth="1"/>
    <col min="8203" max="8203" width="4.140625" style="182" customWidth="1"/>
    <col min="8204" max="8205" width="12.5703125" style="182" customWidth="1"/>
    <col min="8206" max="8206" width="12.42578125" style="182" customWidth="1"/>
    <col min="8207" max="8207" width="4.7109375" style="182" customWidth="1"/>
    <col min="8208" max="8208" width="10" style="182" customWidth="1"/>
    <col min="8209" max="8209" width="12.140625" style="182" customWidth="1"/>
    <col min="8210" max="8210" width="10.140625" style="182" customWidth="1"/>
    <col min="8211" max="8211" width="10" style="182" customWidth="1"/>
    <col min="8212" max="8448" width="9.140625" style="182"/>
    <col min="8449" max="8449" width="15.5703125" style="182" customWidth="1"/>
    <col min="8450" max="8450" width="8.5703125" style="182" customWidth="1"/>
    <col min="8451" max="8451" width="3.710937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140625" style="182" customWidth="1"/>
    <col min="8458" max="8458" width="4.28515625" style="182" customWidth="1"/>
    <col min="8459" max="8459" width="4.140625" style="182" customWidth="1"/>
    <col min="8460" max="8461" width="12.5703125" style="182" customWidth="1"/>
    <col min="8462" max="8462" width="12.42578125" style="182" customWidth="1"/>
    <col min="8463" max="8463" width="4.7109375" style="182" customWidth="1"/>
    <col min="8464" max="8464" width="10" style="182" customWidth="1"/>
    <col min="8465" max="8465" width="12.140625" style="182" customWidth="1"/>
    <col min="8466" max="8466" width="10.140625" style="182" customWidth="1"/>
    <col min="8467" max="8467" width="10" style="182" customWidth="1"/>
    <col min="8468" max="8704" width="9.140625" style="182"/>
    <col min="8705" max="8705" width="15.5703125" style="182" customWidth="1"/>
    <col min="8706" max="8706" width="8.5703125" style="182" customWidth="1"/>
    <col min="8707" max="8707" width="3.710937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140625" style="182" customWidth="1"/>
    <col min="8714" max="8714" width="4.28515625" style="182" customWidth="1"/>
    <col min="8715" max="8715" width="4.140625" style="182" customWidth="1"/>
    <col min="8716" max="8717" width="12.5703125" style="182" customWidth="1"/>
    <col min="8718" max="8718" width="12.42578125" style="182" customWidth="1"/>
    <col min="8719" max="8719" width="4.7109375" style="182" customWidth="1"/>
    <col min="8720" max="8720" width="10" style="182" customWidth="1"/>
    <col min="8721" max="8721" width="12.140625" style="182" customWidth="1"/>
    <col min="8722" max="8722" width="10.140625" style="182" customWidth="1"/>
    <col min="8723" max="8723" width="10" style="182" customWidth="1"/>
    <col min="8724" max="8960" width="9.140625" style="182"/>
    <col min="8961" max="8961" width="15.5703125" style="182" customWidth="1"/>
    <col min="8962" max="8962" width="8.5703125" style="182" customWidth="1"/>
    <col min="8963" max="8963" width="3.710937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140625" style="182" customWidth="1"/>
    <col min="8970" max="8970" width="4.28515625" style="182" customWidth="1"/>
    <col min="8971" max="8971" width="4.140625" style="182" customWidth="1"/>
    <col min="8972" max="8973" width="12.5703125" style="182" customWidth="1"/>
    <col min="8974" max="8974" width="12.42578125" style="182" customWidth="1"/>
    <col min="8975" max="8975" width="4.7109375" style="182" customWidth="1"/>
    <col min="8976" max="8976" width="10" style="182" customWidth="1"/>
    <col min="8977" max="8977" width="12.140625" style="182" customWidth="1"/>
    <col min="8978" max="8978" width="10.140625" style="182" customWidth="1"/>
    <col min="8979" max="8979" width="10" style="182" customWidth="1"/>
    <col min="8980" max="9216" width="9.140625" style="182"/>
    <col min="9217" max="9217" width="15.5703125" style="182" customWidth="1"/>
    <col min="9218" max="9218" width="8.5703125" style="182" customWidth="1"/>
    <col min="9219" max="9219" width="3.710937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140625" style="182" customWidth="1"/>
    <col min="9226" max="9226" width="4.28515625" style="182" customWidth="1"/>
    <col min="9227" max="9227" width="4.140625" style="182" customWidth="1"/>
    <col min="9228" max="9229" width="12.5703125" style="182" customWidth="1"/>
    <col min="9230" max="9230" width="12.42578125" style="182" customWidth="1"/>
    <col min="9231" max="9231" width="4.7109375" style="182" customWidth="1"/>
    <col min="9232" max="9232" width="10" style="182" customWidth="1"/>
    <col min="9233" max="9233" width="12.140625" style="182" customWidth="1"/>
    <col min="9234" max="9234" width="10.140625" style="182" customWidth="1"/>
    <col min="9235" max="9235" width="10" style="182" customWidth="1"/>
    <col min="9236" max="9472" width="9.140625" style="182"/>
    <col min="9473" max="9473" width="15.5703125" style="182" customWidth="1"/>
    <col min="9474" max="9474" width="8.5703125" style="182" customWidth="1"/>
    <col min="9475" max="9475" width="3.710937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140625" style="182" customWidth="1"/>
    <col min="9482" max="9482" width="4.28515625" style="182" customWidth="1"/>
    <col min="9483" max="9483" width="4.140625" style="182" customWidth="1"/>
    <col min="9484" max="9485" width="12.5703125" style="182" customWidth="1"/>
    <col min="9486" max="9486" width="12.42578125" style="182" customWidth="1"/>
    <col min="9487" max="9487" width="4.7109375" style="182" customWidth="1"/>
    <col min="9488" max="9488" width="10" style="182" customWidth="1"/>
    <col min="9489" max="9489" width="12.140625" style="182" customWidth="1"/>
    <col min="9490" max="9490" width="10.140625" style="182" customWidth="1"/>
    <col min="9491" max="9491" width="10" style="182" customWidth="1"/>
    <col min="9492" max="9728" width="9.140625" style="182"/>
    <col min="9729" max="9729" width="15.5703125" style="182" customWidth="1"/>
    <col min="9730" max="9730" width="8.5703125" style="182" customWidth="1"/>
    <col min="9731" max="9731" width="3.710937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140625" style="182" customWidth="1"/>
    <col min="9738" max="9738" width="4.28515625" style="182" customWidth="1"/>
    <col min="9739" max="9739" width="4.140625" style="182" customWidth="1"/>
    <col min="9740" max="9741" width="12.5703125" style="182" customWidth="1"/>
    <col min="9742" max="9742" width="12.42578125" style="182" customWidth="1"/>
    <col min="9743" max="9743" width="4.7109375" style="182" customWidth="1"/>
    <col min="9744" max="9744" width="10" style="182" customWidth="1"/>
    <col min="9745" max="9745" width="12.140625" style="182" customWidth="1"/>
    <col min="9746" max="9746" width="10.140625" style="182" customWidth="1"/>
    <col min="9747" max="9747" width="10" style="182" customWidth="1"/>
    <col min="9748" max="9984" width="9.140625" style="182"/>
    <col min="9985" max="9985" width="15.5703125" style="182" customWidth="1"/>
    <col min="9986" max="9986" width="8.5703125" style="182" customWidth="1"/>
    <col min="9987" max="9987" width="3.710937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140625" style="182" customWidth="1"/>
    <col min="9994" max="9994" width="4.28515625" style="182" customWidth="1"/>
    <col min="9995" max="9995" width="4.140625" style="182" customWidth="1"/>
    <col min="9996" max="9997" width="12.5703125" style="182" customWidth="1"/>
    <col min="9998" max="9998" width="12.42578125" style="182" customWidth="1"/>
    <col min="9999" max="9999" width="4.7109375" style="182" customWidth="1"/>
    <col min="10000" max="10000" width="10" style="182" customWidth="1"/>
    <col min="10001" max="10001" width="12.140625" style="182" customWidth="1"/>
    <col min="10002" max="10002" width="10.140625" style="182" customWidth="1"/>
    <col min="10003" max="10003" width="10" style="182" customWidth="1"/>
    <col min="10004" max="10240" width="9.140625" style="182"/>
    <col min="10241" max="10241" width="15.5703125" style="182" customWidth="1"/>
    <col min="10242" max="10242" width="8.5703125" style="182" customWidth="1"/>
    <col min="10243" max="10243" width="3.710937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140625" style="182" customWidth="1"/>
    <col min="10250" max="10250" width="4.28515625" style="182" customWidth="1"/>
    <col min="10251" max="10251" width="4.140625" style="182" customWidth="1"/>
    <col min="10252" max="10253" width="12.5703125" style="182" customWidth="1"/>
    <col min="10254" max="10254" width="12.42578125" style="182" customWidth="1"/>
    <col min="10255" max="10255" width="4.7109375" style="182" customWidth="1"/>
    <col min="10256" max="10256" width="10" style="182" customWidth="1"/>
    <col min="10257" max="10257" width="12.140625" style="182" customWidth="1"/>
    <col min="10258" max="10258" width="10.140625" style="182" customWidth="1"/>
    <col min="10259" max="10259" width="10" style="182" customWidth="1"/>
    <col min="10260" max="10496" width="9.140625" style="182"/>
    <col min="10497" max="10497" width="15.5703125" style="182" customWidth="1"/>
    <col min="10498" max="10498" width="8.5703125" style="182" customWidth="1"/>
    <col min="10499" max="10499" width="3.710937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140625" style="182" customWidth="1"/>
    <col min="10506" max="10506" width="4.28515625" style="182" customWidth="1"/>
    <col min="10507" max="10507" width="4.140625" style="182" customWidth="1"/>
    <col min="10508" max="10509" width="12.5703125" style="182" customWidth="1"/>
    <col min="10510" max="10510" width="12.42578125" style="182" customWidth="1"/>
    <col min="10511" max="10511" width="4.7109375" style="182" customWidth="1"/>
    <col min="10512" max="10512" width="10" style="182" customWidth="1"/>
    <col min="10513" max="10513" width="12.140625" style="182" customWidth="1"/>
    <col min="10514" max="10514" width="10.140625" style="182" customWidth="1"/>
    <col min="10515" max="10515" width="10" style="182" customWidth="1"/>
    <col min="10516" max="10752" width="9.140625" style="182"/>
    <col min="10753" max="10753" width="15.5703125" style="182" customWidth="1"/>
    <col min="10754" max="10754" width="8.5703125" style="182" customWidth="1"/>
    <col min="10755" max="10755" width="3.710937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140625" style="182" customWidth="1"/>
    <col min="10762" max="10762" width="4.28515625" style="182" customWidth="1"/>
    <col min="10763" max="10763" width="4.140625" style="182" customWidth="1"/>
    <col min="10764" max="10765" width="12.5703125" style="182" customWidth="1"/>
    <col min="10766" max="10766" width="12.42578125" style="182" customWidth="1"/>
    <col min="10767" max="10767" width="4.7109375" style="182" customWidth="1"/>
    <col min="10768" max="10768" width="10" style="182" customWidth="1"/>
    <col min="10769" max="10769" width="12.140625" style="182" customWidth="1"/>
    <col min="10770" max="10770" width="10.140625" style="182" customWidth="1"/>
    <col min="10771" max="10771" width="10" style="182" customWidth="1"/>
    <col min="10772" max="11008" width="9.140625" style="182"/>
    <col min="11009" max="11009" width="15.5703125" style="182" customWidth="1"/>
    <col min="11010" max="11010" width="8.5703125" style="182" customWidth="1"/>
    <col min="11011" max="11011" width="3.710937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140625" style="182" customWidth="1"/>
    <col min="11018" max="11018" width="4.28515625" style="182" customWidth="1"/>
    <col min="11019" max="11019" width="4.140625" style="182" customWidth="1"/>
    <col min="11020" max="11021" width="12.5703125" style="182" customWidth="1"/>
    <col min="11022" max="11022" width="12.42578125" style="182" customWidth="1"/>
    <col min="11023" max="11023" width="4.7109375" style="182" customWidth="1"/>
    <col min="11024" max="11024" width="10" style="182" customWidth="1"/>
    <col min="11025" max="11025" width="12.140625" style="182" customWidth="1"/>
    <col min="11026" max="11026" width="10.140625" style="182" customWidth="1"/>
    <col min="11027" max="11027" width="10" style="182" customWidth="1"/>
    <col min="11028" max="11264" width="9.140625" style="182"/>
    <col min="11265" max="11265" width="15.5703125" style="182" customWidth="1"/>
    <col min="11266" max="11266" width="8.5703125" style="182" customWidth="1"/>
    <col min="11267" max="11267" width="3.710937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140625" style="182" customWidth="1"/>
    <col min="11274" max="11274" width="4.28515625" style="182" customWidth="1"/>
    <col min="11275" max="11275" width="4.140625" style="182" customWidth="1"/>
    <col min="11276" max="11277" width="12.5703125" style="182" customWidth="1"/>
    <col min="11278" max="11278" width="12.42578125" style="182" customWidth="1"/>
    <col min="11279" max="11279" width="4.7109375" style="182" customWidth="1"/>
    <col min="11280" max="11280" width="10" style="182" customWidth="1"/>
    <col min="11281" max="11281" width="12.140625" style="182" customWidth="1"/>
    <col min="11282" max="11282" width="10.140625" style="182" customWidth="1"/>
    <col min="11283" max="11283" width="10" style="182" customWidth="1"/>
    <col min="11284" max="11520" width="9.140625" style="182"/>
    <col min="11521" max="11521" width="15.5703125" style="182" customWidth="1"/>
    <col min="11522" max="11522" width="8.5703125" style="182" customWidth="1"/>
    <col min="11523" max="11523" width="3.710937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140625" style="182" customWidth="1"/>
    <col min="11530" max="11530" width="4.28515625" style="182" customWidth="1"/>
    <col min="11531" max="11531" width="4.140625" style="182" customWidth="1"/>
    <col min="11532" max="11533" width="12.5703125" style="182" customWidth="1"/>
    <col min="11534" max="11534" width="12.42578125" style="182" customWidth="1"/>
    <col min="11535" max="11535" width="4.7109375" style="182" customWidth="1"/>
    <col min="11536" max="11536" width="10" style="182" customWidth="1"/>
    <col min="11537" max="11537" width="12.140625" style="182" customWidth="1"/>
    <col min="11538" max="11538" width="10.140625" style="182" customWidth="1"/>
    <col min="11539" max="11539" width="10" style="182" customWidth="1"/>
    <col min="11540" max="11776" width="9.140625" style="182"/>
    <col min="11777" max="11777" width="15.5703125" style="182" customWidth="1"/>
    <col min="11778" max="11778" width="8.5703125" style="182" customWidth="1"/>
    <col min="11779" max="11779" width="3.710937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140625" style="182" customWidth="1"/>
    <col min="11786" max="11786" width="4.28515625" style="182" customWidth="1"/>
    <col min="11787" max="11787" width="4.140625" style="182" customWidth="1"/>
    <col min="11788" max="11789" width="12.5703125" style="182" customWidth="1"/>
    <col min="11790" max="11790" width="12.42578125" style="182" customWidth="1"/>
    <col min="11791" max="11791" width="4.7109375" style="182" customWidth="1"/>
    <col min="11792" max="11792" width="10" style="182" customWidth="1"/>
    <col min="11793" max="11793" width="12.140625" style="182" customWidth="1"/>
    <col min="11794" max="11794" width="10.140625" style="182" customWidth="1"/>
    <col min="11795" max="11795" width="10" style="182" customWidth="1"/>
    <col min="11796" max="12032" width="9.140625" style="182"/>
    <col min="12033" max="12033" width="15.5703125" style="182" customWidth="1"/>
    <col min="12034" max="12034" width="8.5703125" style="182" customWidth="1"/>
    <col min="12035" max="12035" width="3.710937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140625" style="182" customWidth="1"/>
    <col min="12042" max="12042" width="4.28515625" style="182" customWidth="1"/>
    <col min="12043" max="12043" width="4.140625" style="182" customWidth="1"/>
    <col min="12044" max="12045" width="12.5703125" style="182" customWidth="1"/>
    <col min="12046" max="12046" width="12.42578125" style="182" customWidth="1"/>
    <col min="12047" max="12047" width="4.7109375" style="182" customWidth="1"/>
    <col min="12048" max="12048" width="10" style="182" customWidth="1"/>
    <col min="12049" max="12049" width="12.140625" style="182" customWidth="1"/>
    <col min="12050" max="12050" width="10.140625" style="182" customWidth="1"/>
    <col min="12051" max="12051" width="10" style="182" customWidth="1"/>
    <col min="12052" max="12288" width="9.140625" style="182"/>
    <col min="12289" max="12289" width="15.5703125" style="182" customWidth="1"/>
    <col min="12290" max="12290" width="8.5703125" style="182" customWidth="1"/>
    <col min="12291" max="12291" width="3.710937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140625" style="182" customWidth="1"/>
    <col min="12298" max="12298" width="4.28515625" style="182" customWidth="1"/>
    <col min="12299" max="12299" width="4.140625" style="182" customWidth="1"/>
    <col min="12300" max="12301" width="12.5703125" style="182" customWidth="1"/>
    <col min="12302" max="12302" width="12.42578125" style="182" customWidth="1"/>
    <col min="12303" max="12303" width="4.7109375" style="182" customWidth="1"/>
    <col min="12304" max="12304" width="10" style="182" customWidth="1"/>
    <col min="12305" max="12305" width="12.140625" style="182" customWidth="1"/>
    <col min="12306" max="12306" width="10.140625" style="182" customWidth="1"/>
    <col min="12307" max="12307" width="10" style="182" customWidth="1"/>
    <col min="12308" max="12544" width="9.140625" style="182"/>
    <col min="12545" max="12545" width="15.5703125" style="182" customWidth="1"/>
    <col min="12546" max="12546" width="8.5703125" style="182" customWidth="1"/>
    <col min="12547" max="12547" width="3.710937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140625" style="182" customWidth="1"/>
    <col min="12554" max="12554" width="4.28515625" style="182" customWidth="1"/>
    <col min="12555" max="12555" width="4.140625" style="182" customWidth="1"/>
    <col min="12556" max="12557" width="12.5703125" style="182" customWidth="1"/>
    <col min="12558" max="12558" width="12.42578125" style="182" customWidth="1"/>
    <col min="12559" max="12559" width="4.7109375" style="182" customWidth="1"/>
    <col min="12560" max="12560" width="10" style="182" customWidth="1"/>
    <col min="12561" max="12561" width="12.140625" style="182" customWidth="1"/>
    <col min="12562" max="12562" width="10.140625" style="182" customWidth="1"/>
    <col min="12563" max="12563" width="10" style="182" customWidth="1"/>
    <col min="12564" max="12800" width="9.140625" style="182"/>
    <col min="12801" max="12801" width="15.5703125" style="182" customWidth="1"/>
    <col min="12802" max="12802" width="8.5703125" style="182" customWidth="1"/>
    <col min="12803" max="12803" width="3.710937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140625" style="182" customWidth="1"/>
    <col min="12810" max="12810" width="4.28515625" style="182" customWidth="1"/>
    <col min="12811" max="12811" width="4.140625" style="182" customWidth="1"/>
    <col min="12812" max="12813" width="12.5703125" style="182" customWidth="1"/>
    <col min="12814" max="12814" width="12.42578125" style="182" customWidth="1"/>
    <col min="12815" max="12815" width="4.7109375" style="182" customWidth="1"/>
    <col min="12816" max="12816" width="10" style="182" customWidth="1"/>
    <col min="12817" max="12817" width="12.140625" style="182" customWidth="1"/>
    <col min="12818" max="12818" width="10.140625" style="182" customWidth="1"/>
    <col min="12819" max="12819" width="10" style="182" customWidth="1"/>
    <col min="12820" max="13056" width="9.140625" style="182"/>
    <col min="13057" max="13057" width="15.5703125" style="182" customWidth="1"/>
    <col min="13058" max="13058" width="8.5703125" style="182" customWidth="1"/>
    <col min="13059" max="13059" width="3.710937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140625" style="182" customWidth="1"/>
    <col min="13066" max="13066" width="4.28515625" style="182" customWidth="1"/>
    <col min="13067" max="13067" width="4.140625" style="182" customWidth="1"/>
    <col min="13068" max="13069" width="12.5703125" style="182" customWidth="1"/>
    <col min="13070" max="13070" width="12.42578125" style="182" customWidth="1"/>
    <col min="13071" max="13071" width="4.7109375" style="182" customWidth="1"/>
    <col min="13072" max="13072" width="10" style="182" customWidth="1"/>
    <col min="13073" max="13073" width="12.140625" style="182" customWidth="1"/>
    <col min="13074" max="13074" width="10.140625" style="182" customWidth="1"/>
    <col min="13075" max="13075" width="10" style="182" customWidth="1"/>
    <col min="13076" max="13312" width="9.140625" style="182"/>
    <col min="13313" max="13313" width="15.5703125" style="182" customWidth="1"/>
    <col min="13314" max="13314" width="8.5703125" style="182" customWidth="1"/>
    <col min="13315" max="13315" width="3.710937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140625" style="182" customWidth="1"/>
    <col min="13322" max="13322" width="4.28515625" style="182" customWidth="1"/>
    <col min="13323" max="13323" width="4.140625" style="182" customWidth="1"/>
    <col min="13324" max="13325" width="12.5703125" style="182" customWidth="1"/>
    <col min="13326" max="13326" width="12.42578125" style="182" customWidth="1"/>
    <col min="13327" max="13327" width="4.7109375" style="182" customWidth="1"/>
    <col min="13328" max="13328" width="10" style="182" customWidth="1"/>
    <col min="13329" max="13329" width="12.140625" style="182" customWidth="1"/>
    <col min="13330" max="13330" width="10.140625" style="182" customWidth="1"/>
    <col min="13331" max="13331" width="10" style="182" customWidth="1"/>
    <col min="13332" max="13568" width="9.140625" style="182"/>
    <col min="13569" max="13569" width="15.5703125" style="182" customWidth="1"/>
    <col min="13570" max="13570" width="8.5703125" style="182" customWidth="1"/>
    <col min="13571" max="13571" width="3.710937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140625" style="182" customWidth="1"/>
    <col min="13578" max="13578" width="4.28515625" style="182" customWidth="1"/>
    <col min="13579" max="13579" width="4.140625" style="182" customWidth="1"/>
    <col min="13580" max="13581" width="12.5703125" style="182" customWidth="1"/>
    <col min="13582" max="13582" width="12.42578125" style="182" customWidth="1"/>
    <col min="13583" max="13583" width="4.7109375" style="182" customWidth="1"/>
    <col min="13584" max="13584" width="10" style="182" customWidth="1"/>
    <col min="13585" max="13585" width="12.140625" style="182" customWidth="1"/>
    <col min="13586" max="13586" width="10.140625" style="182" customWidth="1"/>
    <col min="13587" max="13587" width="10" style="182" customWidth="1"/>
    <col min="13588" max="13824" width="9.140625" style="182"/>
    <col min="13825" max="13825" width="15.5703125" style="182" customWidth="1"/>
    <col min="13826" max="13826" width="8.5703125" style="182" customWidth="1"/>
    <col min="13827" max="13827" width="3.710937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140625" style="182" customWidth="1"/>
    <col min="13834" max="13834" width="4.28515625" style="182" customWidth="1"/>
    <col min="13835" max="13835" width="4.140625" style="182" customWidth="1"/>
    <col min="13836" max="13837" width="12.5703125" style="182" customWidth="1"/>
    <col min="13838" max="13838" width="12.42578125" style="182" customWidth="1"/>
    <col min="13839" max="13839" width="4.7109375" style="182" customWidth="1"/>
    <col min="13840" max="13840" width="10" style="182" customWidth="1"/>
    <col min="13841" max="13841" width="12.140625" style="182" customWidth="1"/>
    <col min="13842" max="13842" width="10.140625" style="182" customWidth="1"/>
    <col min="13843" max="13843" width="10" style="182" customWidth="1"/>
    <col min="13844" max="14080" width="9.140625" style="182"/>
    <col min="14081" max="14081" width="15.5703125" style="182" customWidth="1"/>
    <col min="14082" max="14082" width="8.5703125" style="182" customWidth="1"/>
    <col min="14083" max="14083" width="3.710937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140625" style="182" customWidth="1"/>
    <col min="14090" max="14090" width="4.28515625" style="182" customWidth="1"/>
    <col min="14091" max="14091" width="4.140625" style="182" customWidth="1"/>
    <col min="14092" max="14093" width="12.5703125" style="182" customWidth="1"/>
    <col min="14094" max="14094" width="12.42578125" style="182" customWidth="1"/>
    <col min="14095" max="14095" width="4.7109375" style="182" customWidth="1"/>
    <col min="14096" max="14096" width="10" style="182" customWidth="1"/>
    <col min="14097" max="14097" width="12.140625" style="182" customWidth="1"/>
    <col min="14098" max="14098" width="10.140625" style="182" customWidth="1"/>
    <col min="14099" max="14099" width="10" style="182" customWidth="1"/>
    <col min="14100" max="14336" width="9.140625" style="182"/>
    <col min="14337" max="14337" width="15.5703125" style="182" customWidth="1"/>
    <col min="14338" max="14338" width="8.5703125" style="182" customWidth="1"/>
    <col min="14339" max="14339" width="3.710937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140625" style="182" customWidth="1"/>
    <col min="14346" max="14346" width="4.28515625" style="182" customWidth="1"/>
    <col min="14347" max="14347" width="4.140625" style="182" customWidth="1"/>
    <col min="14348" max="14349" width="12.5703125" style="182" customWidth="1"/>
    <col min="14350" max="14350" width="12.42578125" style="182" customWidth="1"/>
    <col min="14351" max="14351" width="4.7109375" style="182" customWidth="1"/>
    <col min="14352" max="14352" width="10" style="182" customWidth="1"/>
    <col min="14353" max="14353" width="12.140625" style="182" customWidth="1"/>
    <col min="14354" max="14354" width="10.140625" style="182" customWidth="1"/>
    <col min="14355" max="14355" width="10" style="182" customWidth="1"/>
    <col min="14356" max="14592" width="9.140625" style="182"/>
    <col min="14593" max="14593" width="15.5703125" style="182" customWidth="1"/>
    <col min="14594" max="14594" width="8.5703125" style="182" customWidth="1"/>
    <col min="14595" max="14595" width="3.710937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140625" style="182" customWidth="1"/>
    <col min="14602" max="14602" width="4.28515625" style="182" customWidth="1"/>
    <col min="14603" max="14603" width="4.140625" style="182" customWidth="1"/>
    <col min="14604" max="14605" width="12.5703125" style="182" customWidth="1"/>
    <col min="14606" max="14606" width="12.42578125" style="182" customWidth="1"/>
    <col min="14607" max="14607" width="4.7109375" style="182" customWidth="1"/>
    <col min="14608" max="14608" width="10" style="182" customWidth="1"/>
    <col min="14609" max="14609" width="12.140625" style="182" customWidth="1"/>
    <col min="14610" max="14610" width="10.140625" style="182" customWidth="1"/>
    <col min="14611" max="14611" width="10" style="182" customWidth="1"/>
    <col min="14612" max="14848" width="9.140625" style="182"/>
    <col min="14849" max="14849" width="15.5703125" style="182" customWidth="1"/>
    <col min="14850" max="14850" width="8.5703125" style="182" customWidth="1"/>
    <col min="14851" max="14851" width="3.710937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140625" style="182" customWidth="1"/>
    <col min="14858" max="14858" width="4.28515625" style="182" customWidth="1"/>
    <col min="14859" max="14859" width="4.140625" style="182" customWidth="1"/>
    <col min="14860" max="14861" width="12.5703125" style="182" customWidth="1"/>
    <col min="14862" max="14862" width="12.42578125" style="182" customWidth="1"/>
    <col min="14863" max="14863" width="4.7109375" style="182" customWidth="1"/>
    <col min="14864" max="14864" width="10" style="182" customWidth="1"/>
    <col min="14865" max="14865" width="12.140625" style="182" customWidth="1"/>
    <col min="14866" max="14866" width="10.140625" style="182" customWidth="1"/>
    <col min="14867" max="14867" width="10" style="182" customWidth="1"/>
    <col min="14868" max="15104" width="9.140625" style="182"/>
    <col min="15105" max="15105" width="15.5703125" style="182" customWidth="1"/>
    <col min="15106" max="15106" width="8.5703125" style="182" customWidth="1"/>
    <col min="15107" max="15107" width="3.710937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140625" style="182" customWidth="1"/>
    <col min="15114" max="15114" width="4.28515625" style="182" customWidth="1"/>
    <col min="15115" max="15115" width="4.140625" style="182" customWidth="1"/>
    <col min="15116" max="15117" width="12.5703125" style="182" customWidth="1"/>
    <col min="15118" max="15118" width="12.42578125" style="182" customWidth="1"/>
    <col min="15119" max="15119" width="4.7109375" style="182" customWidth="1"/>
    <col min="15120" max="15120" width="10" style="182" customWidth="1"/>
    <col min="15121" max="15121" width="12.140625" style="182" customWidth="1"/>
    <col min="15122" max="15122" width="10.140625" style="182" customWidth="1"/>
    <col min="15123" max="15123" width="10" style="182" customWidth="1"/>
    <col min="15124" max="15360" width="9.140625" style="182"/>
    <col min="15361" max="15361" width="15.5703125" style="182" customWidth="1"/>
    <col min="15362" max="15362" width="8.5703125" style="182" customWidth="1"/>
    <col min="15363" max="15363" width="3.710937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140625" style="182" customWidth="1"/>
    <col min="15370" max="15370" width="4.28515625" style="182" customWidth="1"/>
    <col min="15371" max="15371" width="4.140625" style="182" customWidth="1"/>
    <col min="15372" max="15373" width="12.5703125" style="182" customWidth="1"/>
    <col min="15374" max="15374" width="12.42578125" style="182" customWidth="1"/>
    <col min="15375" max="15375" width="4.7109375" style="182" customWidth="1"/>
    <col min="15376" max="15376" width="10" style="182" customWidth="1"/>
    <col min="15377" max="15377" width="12.140625" style="182" customWidth="1"/>
    <col min="15378" max="15378" width="10.140625" style="182" customWidth="1"/>
    <col min="15379" max="15379" width="10" style="182" customWidth="1"/>
    <col min="15380" max="15616" width="9.140625" style="182"/>
    <col min="15617" max="15617" width="15.5703125" style="182" customWidth="1"/>
    <col min="15618" max="15618" width="8.5703125" style="182" customWidth="1"/>
    <col min="15619" max="15619" width="3.710937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140625" style="182" customWidth="1"/>
    <col min="15626" max="15626" width="4.28515625" style="182" customWidth="1"/>
    <col min="15627" max="15627" width="4.140625" style="182" customWidth="1"/>
    <col min="15628" max="15629" width="12.5703125" style="182" customWidth="1"/>
    <col min="15630" max="15630" width="12.42578125" style="182" customWidth="1"/>
    <col min="15631" max="15631" width="4.7109375" style="182" customWidth="1"/>
    <col min="15632" max="15632" width="10" style="182" customWidth="1"/>
    <col min="15633" max="15633" width="12.140625" style="182" customWidth="1"/>
    <col min="15634" max="15634" width="10.140625" style="182" customWidth="1"/>
    <col min="15635" max="15635" width="10" style="182" customWidth="1"/>
    <col min="15636" max="15872" width="9.140625" style="182"/>
    <col min="15873" max="15873" width="15.5703125" style="182" customWidth="1"/>
    <col min="15874" max="15874" width="8.5703125" style="182" customWidth="1"/>
    <col min="15875" max="15875" width="3.710937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140625" style="182" customWidth="1"/>
    <col min="15882" max="15882" width="4.28515625" style="182" customWidth="1"/>
    <col min="15883" max="15883" width="4.140625" style="182" customWidth="1"/>
    <col min="15884" max="15885" width="12.5703125" style="182" customWidth="1"/>
    <col min="15886" max="15886" width="12.42578125" style="182" customWidth="1"/>
    <col min="15887" max="15887" width="4.7109375" style="182" customWidth="1"/>
    <col min="15888" max="15888" width="10" style="182" customWidth="1"/>
    <col min="15889" max="15889" width="12.140625" style="182" customWidth="1"/>
    <col min="15890" max="15890" width="10.140625" style="182" customWidth="1"/>
    <col min="15891" max="15891" width="10" style="182" customWidth="1"/>
    <col min="15892" max="16128" width="9.140625" style="182"/>
    <col min="16129" max="16129" width="15.5703125" style="182" customWidth="1"/>
    <col min="16130" max="16130" width="8.5703125" style="182" customWidth="1"/>
    <col min="16131" max="16131" width="3.710937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140625" style="182" customWidth="1"/>
    <col min="16138" max="16138" width="4.28515625" style="182" customWidth="1"/>
    <col min="16139" max="16139" width="4.140625" style="182" customWidth="1"/>
    <col min="16140" max="16141" width="12.5703125" style="182" customWidth="1"/>
    <col min="16142" max="16142" width="12.42578125" style="182" customWidth="1"/>
    <col min="16143" max="16143" width="4.7109375" style="182" customWidth="1"/>
    <col min="16144" max="16144" width="10" style="182" customWidth="1"/>
    <col min="16145" max="16145" width="12.140625" style="182" customWidth="1"/>
    <col min="16146" max="16146" width="10.140625" style="182" customWidth="1"/>
    <col min="16147" max="16147" width="10" style="182" customWidth="1"/>
    <col min="16148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381</v>
      </c>
      <c r="K6" s="188"/>
      <c r="L6" s="188"/>
      <c r="P6" s="184" t="s">
        <v>9</v>
      </c>
      <c r="Q6" s="189">
        <v>41974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94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190</v>
      </c>
      <c r="Q9" s="192">
        <v>41612402</v>
      </c>
      <c r="R9" s="182"/>
      <c r="S9" s="182"/>
    </row>
    <row r="10" spans="1:19" x14ac:dyDescent="0.2">
      <c r="A10" s="193" t="s">
        <v>20</v>
      </c>
      <c r="B10" s="193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/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/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200" t="s">
        <v>31</v>
      </c>
      <c r="S15" s="182"/>
    </row>
    <row r="16" spans="1:19" ht="36.75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202" t="s">
        <v>33</v>
      </c>
      <c r="O16" s="374" t="s">
        <v>34</v>
      </c>
      <c r="P16" s="202" t="s">
        <v>35</v>
      </c>
      <c r="Q16" s="203" t="s">
        <v>36</v>
      </c>
      <c r="S16" s="182"/>
    </row>
    <row r="17" spans="1:17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7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1963816</v>
      </c>
      <c r="M18" s="210">
        <f>M20+M21+M22+M23+M24+M25+M26+M27+M28+M29</f>
        <v>23867390.050000001</v>
      </c>
      <c r="N18" s="211">
        <v>0</v>
      </c>
      <c r="O18" s="211">
        <v>0</v>
      </c>
      <c r="P18" s="375">
        <f>M18</f>
        <v>23867390.050000001</v>
      </c>
      <c r="Q18" s="232">
        <f>Q25</f>
        <v>-110162.91000000003</v>
      </c>
    </row>
    <row r="19" spans="1:17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376"/>
      <c r="Q19" s="219"/>
    </row>
    <row r="20" spans="1:17" s="213" customFormat="1" ht="85.35" customHeight="1" outlineLevel="1" x14ac:dyDescent="0.25">
      <c r="A20" s="407" t="s">
        <v>341</v>
      </c>
      <c r="B20" s="408"/>
      <c r="C20" s="234" t="s">
        <v>95</v>
      </c>
      <c r="D20" s="235" t="s">
        <v>64</v>
      </c>
      <c r="E20" s="235" t="s">
        <v>114</v>
      </c>
      <c r="F20" s="221" t="s">
        <v>324</v>
      </c>
      <c r="G20" s="221"/>
      <c r="H20" s="221"/>
      <c r="I20" s="235" t="s">
        <v>297</v>
      </c>
      <c r="J20" s="469" t="s">
        <v>298</v>
      </c>
      <c r="K20" s="447"/>
      <c r="L20" s="225" t="s">
        <v>51</v>
      </c>
      <c r="M20" s="226">
        <v>4387230.8099999996</v>
      </c>
      <c r="N20" s="225" t="s">
        <v>51</v>
      </c>
      <c r="O20" s="225" t="s">
        <v>51</v>
      </c>
      <c r="P20" s="378">
        <f>M20</f>
        <v>4387230.8099999996</v>
      </c>
      <c r="Q20" s="239" t="s">
        <v>51</v>
      </c>
    </row>
    <row r="21" spans="1:17" s="213" customFormat="1" ht="85.35" customHeight="1" outlineLevel="1" x14ac:dyDescent="0.25">
      <c r="A21" s="406" t="s">
        <v>299</v>
      </c>
      <c r="B21" s="406"/>
      <c r="C21" s="234" t="s">
        <v>192</v>
      </c>
      <c r="D21" s="235" t="s">
        <v>64</v>
      </c>
      <c r="E21" s="235" t="s">
        <v>114</v>
      </c>
      <c r="F21" s="221" t="s">
        <v>300</v>
      </c>
      <c r="G21" s="221"/>
      <c r="H21" s="221"/>
      <c r="I21" s="235" t="s">
        <v>297</v>
      </c>
      <c r="J21" s="279" t="s">
        <v>298</v>
      </c>
      <c r="K21" s="280"/>
      <c r="L21" s="225" t="s">
        <v>51</v>
      </c>
      <c r="M21" s="226">
        <v>216654.49</v>
      </c>
      <c r="N21" s="225" t="s">
        <v>51</v>
      </c>
      <c r="O21" s="225" t="s">
        <v>51</v>
      </c>
      <c r="P21" s="378">
        <f>M21</f>
        <v>216654.49</v>
      </c>
      <c r="Q21" s="239" t="s">
        <v>51</v>
      </c>
    </row>
    <row r="22" spans="1:17" s="213" customFormat="1" ht="53.85" customHeight="1" outlineLevel="1" x14ac:dyDescent="0.25">
      <c r="A22" s="406" t="s">
        <v>343</v>
      </c>
      <c r="B22" s="406"/>
      <c r="C22" s="234" t="s">
        <v>194</v>
      </c>
      <c r="D22" s="235" t="s">
        <v>64</v>
      </c>
      <c r="E22" s="235" t="s">
        <v>302</v>
      </c>
      <c r="F22" s="221" t="s">
        <v>303</v>
      </c>
      <c r="G22" s="221"/>
      <c r="H22" s="221"/>
      <c r="I22" s="235" t="s">
        <v>297</v>
      </c>
      <c r="J22" s="279" t="s">
        <v>326</v>
      </c>
      <c r="K22" s="280"/>
      <c r="L22" s="225" t="s">
        <v>51</v>
      </c>
      <c r="M22" s="226">
        <v>16256137.01</v>
      </c>
      <c r="N22" s="225" t="s">
        <v>51</v>
      </c>
      <c r="O22" s="225" t="s">
        <v>51</v>
      </c>
      <c r="P22" s="378">
        <f>M22</f>
        <v>16256137.01</v>
      </c>
      <c r="Q22" s="239" t="s">
        <v>51</v>
      </c>
    </row>
    <row r="23" spans="1:17" s="213" customFormat="1" ht="43.35" customHeight="1" outlineLevel="1" x14ac:dyDescent="0.25">
      <c r="A23" s="406" t="s">
        <v>344</v>
      </c>
      <c r="B23" s="406"/>
      <c r="C23" s="234" t="s">
        <v>195</v>
      </c>
      <c r="D23" s="235" t="s">
        <v>64</v>
      </c>
      <c r="E23" s="235" t="s">
        <v>305</v>
      </c>
      <c r="F23" s="221" t="s">
        <v>306</v>
      </c>
      <c r="G23" s="221"/>
      <c r="H23" s="221"/>
      <c r="I23" s="235" t="s">
        <v>297</v>
      </c>
      <c r="J23" s="279" t="s">
        <v>307</v>
      </c>
      <c r="K23" s="280"/>
      <c r="L23" s="225" t="s">
        <v>51</v>
      </c>
      <c r="M23" s="226">
        <v>58040</v>
      </c>
      <c r="N23" s="225" t="s">
        <v>51</v>
      </c>
      <c r="O23" s="225" t="s">
        <v>51</v>
      </c>
      <c r="P23" s="226">
        <v>58040</v>
      </c>
      <c r="Q23" s="239" t="s">
        <v>51</v>
      </c>
    </row>
    <row r="24" spans="1:17" s="213" customFormat="1" ht="22.35" customHeight="1" outlineLevel="1" x14ac:dyDescent="0.25">
      <c r="A24" s="406" t="s">
        <v>308</v>
      </c>
      <c r="B24" s="406"/>
      <c r="C24" s="234" t="s">
        <v>196</v>
      </c>
      <c r="D24" s="235" t="s">
        <v>64</v>
      </c>
      <c r="E24" s="235" t="s">
        <v>309</v>
      </c>
      <c r="F24" s="221" t="s">
        <v>310</v>
      </c>
      <c r="G24" s="221"/>
      <c r="H24" s="221"/>
      <c r="I24" s="235" t="s">
        <v>297</v>
      </c>
      <c r="J24" s="279" t="s">
        <v>311</v>
      </c>
      <c r="K24" s="280"/>
      <c r="L24" s="225" t="s">
        <v>51</v>
      </c>
      <c r="M24" s="226">
        <v>70055.009999999995</v>
      </c>
      <c r="N24" s="225" t="s">
        <v>51</v>
      </c>
      <c r="O24" s="225" t="s">
        <v>51</v>
      </c>
      <c r="P24" s="226">
        <f>M24</f>
        <v>70055.009999999995</v>
      </c>
      <c r="Q24" s="239" t="s">
        <v>51</v>
      </c>
    </row>
    <row r="25" spans="1:17" s="213" customFormat="1" ht="22.35" customHeight="1" outlineLevel="1" x14ac:dyDescent="0.25">
      <c r="A25" s="406" t="s">
        <v>45</v>
      </c>
      <c r="B25" s="406"/>
      <c r="C25" s="234" t="s">
        <v>197</v>
      </c>
      <c r="D25" s="235" t="s">
        <v>64</v>
      </c>
      <c r="E25" s="235" t="s">
        <v>309</v>
      </c>
      <c r="F25" s="221" t="s">
        <v>312</v>
      </c>
      <c r="G25" s="221"/>
      <c r="H25" s="221"/>
      <c r="I25" s="235" t="s">
        <v>297</v>
      </c>
      <c r="J25" s="279" t="s">
        <v>311</v>
      </c>
      <c r="K25" s="280"/>
      <c r="L25" s="226">
        <v>800000</v>
      </c>
      <c r="M25" s="226">
        <v>910162.91</v>
      </c>
      <c r="N25" s="225" t="s">
        <v>51</v>
      </c>
      <c r="O25" s="225" t="s">
        <v>51</v>
      </c>
      <c r="P25" s="226">
        <f>M25</f>
        <v>910162.91</v>
      </c>
      <c r="Q25" s="237">
        <f>L25-M25</f>
        <v>-110162.91000000003</v>
      </c>
    </row>
    <row r="26" spans="1:17" s="213" customFormat="1" ht="11.85" customHeight="1" outlineLevel="1" x14ac:dyDescent="0.25">
      <c r="A26" s="406" t="s">
        <v>360</v>
      </c>
      <c r="B26" s="406"/>
      <c r="C26" s="234" t="s">
        <v>200</v>
      </c>
      <c r="D26" s="235" t="s">
        <v>64</v>
      </c>
      <c r="E26" s="235" t="s">
        <v>203</v>
      </c>
      <c r="F26" s="221" t="s">
        <v>361</v>
      </c>
      <c r="G26" s="221"/>
      <c r="H26" s="221"/>
      <c r="I26" s="235" t="s">
        <v>297</v>
      </c>
      <c r="J26" s="279" t="s">
        <v>315</v>
      </c>
      <c r="K26" s="280"/>
      <c r="L26" s="226">
        <v>352800</v>
      </c>
      <c r="M26" s="226">
        <v>352800</v>
      </c>
      <c r="N26" s="225" t="s">
        <v>51</v>
      </c>
      <c r="O26" s="225" t="s">
        <v>51</v>
      </c>
      <c r="P26" s="226">
        <v>352800</v>
      </c>
      <c r="Q26" s="239" t="s">
        <v>51</v>
      </c>
    </row>
    <row r="27" spans="1:17" s="213" customFormat="1" ht="43.35" customHeight="1" outlineLevel="1" x14ac:dyDescent="0.25">
      <c r="A27" s="406" t="s">
        <v>47</v>
      </c>
      <c r="B27" s="406"/>
      <c r="C27" s="234" t="s">
        <v>317</v>
      </c>
      <c r="D27" s="235" t="s">
        <v>64</v>
      </c>
      <c r="E27" s="235" t="s">
        <v>203</v>
      </c>
      <c r="F27" s="221" t="s">
        <v>328</v>
      </c>
      <c r="G27" s="221"/>
      <c r="H27" s="221"/>
      <c r="I27" s="235" t="s">
        <v>297</v>
      </c>
      <c r="J27" s="279" t="s">
        <v>315</v>
      </c>
      <c r="K27" s="280"/>
      <c r="L27" s="226">
        <v>298632</v>
      </c>
      <c r="M27" s="226">
        <v>298632</v>
      </c>
      <c r="N27" s="225" t="s">
        <v>51</v>
      </c>
      <c r="O27" s="225" t="s">
        <v>51</v>
      </c>
      <c r="P27" s="226">
        <v>298632</v>
      </c>
      <c r="Q27" s="239" t="s">
        <v>51</v>
      </c>
    </row>
    <row r="28" spans="1:17" s="213" customFormat="1" ht="43.35" customHeight="1" outlineLevel="1" x14ac:dyDescent="0.25">
      <c r="A28" s="406" t="s">
        <v>316</v>
      </c>
      <c r="B28" s="406"/>
      <c r="C28" s="234" t="s">
        <v>346</v>
      </c>
      <c r="D28" s="235" t="s">
        <v>64</v>
      </c>
      <c r="E28" s="235" t="s">
        <v>203</v>
      </c>
      <c r="F28" s="221" t="s">
        <v>318</v>
      </c>
      <c r="G28" s="221"/>
      <c r="H28" s="221"/>
      <c r="I28" s="235" t="s">
        <v>297</v>
      </c>
      <c r="J28" s="279" t="s">
        <v>315</v>
      </c>
      <c r="K28" s="280"/>
      <c r="L28" s="226">
        <v>512384</v>
      </c>
      <c r="M28" s="226">
        <v>512384</v>
      </c>
      <c r="N28" s="225" t="s">
        <v>51</v>
      </c>
      <c r="O28" s="225" t="s">
        <v>51</v>
      </c>
      <c r="P28" s="226">
        <v>512384</v>
      </c>
      <c r="Q28" s="239" t="s">
        <v>51</v>
      </c>
    </row>
    <row r="29" spans="1:17" s="213" customFormat="1" ht="22.35" customHeight="1" outlineLevel="1" thickBot="1" x14ac:dyDescent="0.3">
      <c r="A29" s="406" t="s">
        <v>345</v>
      </c>
      <c r="B29" s="406"/>
      <c r="C29" s="234" t="s">
        <v>138</v>
      </c>
      <c r="D29" s="235" t="s">
        <v>64</v>
      </c>
      <c r="E29" s="235" t="s">
        <v>208</v>
      </c>
      <c r="F29" s="279" t="s">
        <v>382</v>
      </c>
      <c r="G29" s="279"/>
      <c r="H29" s="279"/>
      <c r="I29" s="235" t="s">
        <v>297</v>
      </c>
      <c r="J29" s="470" t="s">
        <v>311</v>
      </c>
      <c r="K29" s="471"/>
      <c r="L29" s="225" t="s">
        <v>51</v>
      </c>
      <c r="M29" s="226">
        <v>805293.82</v>
      </c>
      <c r="N29" s="225" t="s">
        <v>51</v>
      </c>
      <c r="O29" s="225" t="s">
        <v>51</v>
      </c>
      <c r="P29" s="226">
        <f>M29</f>
        <v>805293.82</v>
      </c>
      <c r="Q29" s="239" t="s">
        <v>51</v>
      </c>
    </row>
    <row r="30" spans="1:17" s="181" customFormat="1" ht="11.25" customHeight="1" x14ac:dyDescent="0.2">
      <c r="A30" s="227" t="s">
        <v>6</v>
      </c>
      <c r="B30" s="227"/>
      <c r="C30" s="228"/>
      <c r="D30" s="229"/>
      <c r="E30" s="229"/>
      <c r="F30" s="229"/>
      <c r="G30" s="229"/>
      <c r="H30" s="229"/>
      <c r="I30" s="229"/>
      <c r="J30" s="228"/>
      <c r="K30" s="228"/>
      <c r="L30" s="228"/>
      <c r="M30" s="228"/>
      <c r="N30" s="228"/>
      <c r="O30" s="228"/>
      <c r="P30" s="228"/>
      <c r="Q30" s="228" t="s">
        <v>52</v>
      </c>
    </row>
    <row r="31" spans="1:17" s="181" customFormat="1" ht="20.25" customHeight="1" x14ac:dyDescent="0.2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s="181" customFormat="1" ht="11.25" customHeight="1" x14ac:dyDescent="0.2"/>
    <row r="33" spans="1:19" s="181" customFormat="1" ht="37.5" customHeight="1" x14ac:dyDescent="0.2">
      <c r="A33" s="196" t="s">
        <v>26</v>
      </c>
      <c r="B33" s="196"/>
      <c r="C33" s="197" t="s">
        <v>27</v>
      </c>
      <c r="D33" s="198" t="s">
        <v>54</v>
      </c>
      <c r="E33" s="245"/>
      <c r="F33" s="245"/>
      <c r="G33" s="245"/>
      <c r="H33" s="245"/>
      <c r="I33" s="245"/>
      <c r="J33" s="246"/>
      <c r="K33" s="199" t="s">
        <v>55</v>
      </c>
      <c r="L33" s="197" t="s">
        <v>29</v>
      </c>
      <c r="M33" s="197" t="s">
        <v>56</v>
      </c>
      <c r="N33" s="196" t="s">
        <v>30</v>
      </c>
      <c r="O33" s="196"/>
      <c r="P33" s="196"/>
      <c r="Q33" s="196"/>
      <c r="R33" s="199" t="s">
        <v>57</v>
      </c>
      <c r="S33" s="199"/>
    </row>
    <row r="34" spans="1:19" s="181" customFormat="1" ht="41.25" customHeight="1" x14ac:dyDescent="0.2">
      <c r="A34" s="196"/>
      <c r="B34" s="196"/>
      <c r="C34" s="197"/>
      <c r="D34" s="247"/>
      <c r="E34" s="248"/>
      <c r="F34" s="248"/>
      <c r="G34" s="248"/>
      <c r="H34" s="248"/>
      <c r="I34" s="248"/>
      <c r="J34" s="249"/>
      <c r="K34" s="201"/>
      <c r="L34" s="197"/>
      <c r="M34" s="197"/>
      <c r="N34" s="202" t="s">
        <v>32</v>
      </c>
      <c r="O34" s="374" t="s">
        <v>33</v>
      </c>
      <c r="P34" s="202" t="s">
        <v>34</v>
      </c>
      <c r="Q34" s="202" t="s">
        <v>35</v>
      </c>
      <c r="R34" s="374" t="s">
        <v>58</v>
      </c>
      <c r="S34" s="374" t="s">
        <v>59</v>
      </c>
    </row>
    <row r="35" spans="1:19" s="181" customFormat="1" ht="11.25" customHeight="1" thickBot="1" x14ac:dyDescent="0.25">
      <c r="A35" s="204">
        <v>1</v>
      </c>
      <c r="B35" s="204"/>
      <c r="C35" s="205">
        <v>2</v>
      </c>
      <c r="D35" s="251">
        <v>3</v>
      </c>
      <c r="E35" s="252"/>
      <c r="F35" s="252"/>
      <c r="G35" s="252"/>
      <c r="H35" s="252"/>
      <c r="I35" s="252"/>
      <c r="J35" s="253"/>
      <c r="K35" s="205"/>
      <c r="L35" s="205">
        <v>4</v>
      </c>
      <c r="M35" s="205">
        <v>5</v>
      </c>
      <c r="N35" s="205">
        <v>6</v>
      </c>
      <c r="O35" s="205">
        <v>7</v>
      </c>
      <c r="P35" s="205">
        <v>8</v>
      </c>
      <c r="Q35" s="205">
        <v>9</v>
      </c>
      <c r="R35" s="230" t="s">
        <v>60</v>
      </c>
      <c r="S35" s="291" t="s">
        <v>61</v>
      </c>
    </row>
    <row r="36" spans="1:19" s="213" customFormat="1" ht="12.6" customHeight="1" x14ac:dyDescent="0.25">
      <c r="A36" s="207" t="s">
        <v>62</v>
      </c>
      <c r="B36" s="207"/>
      <c r="C36" s="231">
        <v>200</v>
      </c>
      <c r="D36" s="208" t="s">
        <v>38</v>
      </c>
      <c r="E36" s="208"/>
      <c r="F36" s="208"/>
      <c r="G36" s="208"/>
      <c r="H36" s="208"/>
      <c r="I36" s="208"/>
      <c r="J36" s="208"/>
      <c r="K36" s="209"/>
      <c r="L36" s="210">
        <v>157357817</v>
      </c>
      <c r="M36" s="210">
        <v>157357817</v>
      </c>
      <c r="N36" s="210">
        <v>106814578.11</v>
      </c>
      <c r="O36" s="211">
        <v>0</v>
      </c>
      <c r="P36" s="211">
        <v>0</v>
      </c>
      <c r="Q36" s="210">
        <f>N36</f>
        <v>106814578.11</v>
      </c>
      <c r="R36" s="375">
        <f>L36-N36</f>
        <v>50543238.890000001</v>
      </c>
      <c r="S36" s="375">
        <f>R36</f>
        <v>50543238.890000001</v>
      </c>
    </row>
    <row r="37" spans="1:19" s="181" customFormat="1" ht="11.85" customHeight="1" x14ac:dyDescent="0.2">
      <c r="A37" s="214" t="s">
        <v>39</v>
      </c>
      <c r="B37" s="214"/>
      <c r="C37" s="270"/>
      <c r="D37" s="215"/>
      <c r="E37" s="215"/>
      <c r="F37" s="215"/>
      <c r="G37" s="215"/>
      <c r="H37" s="215"/>
      <c r="I37" s="215"/>
      <c r="J37" s="216"/>
      <c r="K37" s="216"/>
      <c r="L37" s="217"/>
      <c r="M37" s="217"/>
      <c r="N37" s="217"/>
      <c r="O37" s="217"/>
      <c r="P37" s="217"/>
      <c r="Q37" s="217"/>
      <c r="R37" s="376"/>
      <c r="S37" s="377"/>
    </row>
    <row r="38" spans="1:19" s="213" customFormat="1" ht="11.85" customHeight="1" outlineLevel="1" x14ac:dyDescent="0.25">
      <c r="A38" s="233" t="s">
        <v>63</v>
      </c>
      <c r="B38" s="233"/>
      <c r="C38" s="286">
        <v>201</v>
      </c>
      <c r="D38" s="235" t="s">
        <v>64</v>
      </c>
      <c r="E38" s="235" t="s">
        <v>367</v>
      </c>
      <c r="F38" s="235" t="s">
        <v>368</v>
      </c>
      <c r="G38" s="279" t="s">
        <v>383</v>
      </c>
      <c r="H38" s="279"/>
      <c r="I38" s="235" t="s">
        <v>68</v>
      </c>
      <c r="J38" s="236" t="s">
        <v>69</v>
      </c>
      <c r="K38" s="236"/>
      <c r="L38" s="226">
        <v>421100</v>
      </c>
      <c r="M38" s="226">
        <v>421100</v>
      </c>
      <c r="N38" s="226">
        <v>215366.06</v>
      </c>
      <c r="O38" s="225" t="s">
        <v>51</v>
      </c>
      <c r="P38" s="225" t="s">
        <v>51</v>
      </c>
      <c r="Q38" s="226">
        <v>215366.06</v>
      </c>
      <c r="R38" s="378">
        <v>205733.94</v>
      </c>
      <c r="S38" s="379">
        <v>205733.94</v>
      </c>
    </row>
    <row r="39" spans="1:19" s="213" customFormat="1" ht="22.35" customHeight="1" outlineLevel="1" x14ac:dyDescent="0.25">
      <c r="A39" s="233" t="s">
        <v>70</v>
      </c>
      <c r="B39" s="233"/>
      <c r="C39" s="286">
        <v>202</v>
      </c>
      <c r="D39" s="235" t="s">
        <v>64</v>
      </c>
      <c r="E39" s="235" t="s">
        <v>367</v>
      </c>
      <c r="F39" s="235" t="s">
        <v>368</v>
      </c>
      <c r="G39" s="279" t="s">
        <v>383</v>
      </c>
      <c r="H39" s="279"/>
      <c r="I39" s="235" t="s">
        <v>68</v>
      </c>
      <c r="J39" s="236" t="s">
        <v>71</v>
      </c>
      <c r="K39" s="236"/>
      <c r="L39" s="226">
        <v>42953</v>
      </c>
      <c r="M39" s="226">
        <v>42953</v>
      </c>
      <c r="N39" s="226">
        <v>17887.34</v>
      </c>
      <c r="O39" s="226"/>
      <c r="P39" s="225" t="s">
        <v>51</v>
      </c>
      <c r="Q39" s="226">
        <v>17887.34</v>
      </c>
      <c r="R39" s="378">
        <v>25065.66</v>
      </c>
      <c r="S39" s="379">
        <v>25065.66</v>
      </c>
    </row>
    <row r="40" spans="1:19" s="213" customFormat="1" ht="11.85" customHeight="1" outlineLevel="1" x14ac:dyDescent="0.25">
      <c r="A40" s="233" t="s">
        <v>63</v>
      </c>
      <c r="B40" s="233"/>
      <c r="C40" s="286">
        <v>203</v>
      </c>
      <c r="D40" s="235" t="s">
        <v>64</v>
      </c>
      <c r="E40" s="235" t="s">
        <v>65</v>
      </c>
      <c r="F40" s="235" t="s">
        <v>66</v>
      </c>
      <c r="G40" s="279" t="s">
        <v>383</v>
      </c>
      <c r="H40" s="279"/>
      <c r="I40" s="235" t="s">
        <v>68</v>
      </c>
      <c r="J40" s="236" t="s">
        <v>69</v>
      </c>
      <c r="K40" s="236"/>
      <c r="L40" s="226">
        <v>604450</v>
      </c>
      <c r="M40" s="226">
        <v>604450</v>
      </c>
      <c r="N40" s="226">
        <v>510975.5</v>
      </c>
      <c r="O40" s="225" t="s">
        <v>51</v>
      </c>
      <c r="P40" s="225" t="s">
        <v>51</v>
      </c>
      <c r="Q40" s="226">
        <v>510975.5</v>
      </c>
      <c r="R40" s="378">
        <v>93474.5</v>
      </c>
      <c r="S40" s="379">
        <v>93474.5</v>
      </c>
    </row>
    <row r="41" spans="1:19" s="213" customFormat="1" ht="22.35" customHeight="1" outlineLevel="1" x14ac:dyDescent="0.25">
      <c r="A41" s="233" t="s">
        <v>70</v>
      </c>
      <c r="B41" s="233"/>
      <c r="C41" s="286">
        <v>204</v>
      </c>
      <c r="D41" s="235" t="s">
        <v>64</v>
      </c>
      <c r="E41" s="235" t="s">
        <v>65</v>
      </c>
      <c r="F41" s="235" t="s">
        <v>66</v>
      </c>
      <c r="G41" s="279" t="s">
        <v>383</v>
      </c>
      <c r="H41" s="279"/>
      <c r="I41" s="235" t="s">
        <v>68</v>
      </c>
      <c r="J41" s="236" t="s">
        <v>71</v>
      </c>
      <c r="K41" s="236"/>
      <c r="L41" s="226">
        <v>173591</v>
      </c>
      <c r="M41" s="226">
        <v>173591</v>
      </c>
      <c r="N41" s="226">
        <v>145813.64000000001</v>
      </c>
      <c r="O41" s="225" t="s">
        <v>51</v>
      </c>
      <c r="P41" s="225" t="s">
        <v>51</v>
      </c>
      <c r="Q41" s="226">
        <v>145813.64000000001</v>
      </c>
      <c r="R41" s="378">
        <v>27777.360000000001</v>
      </c>
      <c r="S41" s="379">
        <v>27777.360000000001</v>
      </c>
    </row>
    <row r="42" spans="1:19" s="213" customFormat="1" ht="11.85" customHeight="1" outlineLevel="1" x14ac:dyDescent="0.25">
      <c r="A42" s="233" t="s">
        <v>73</v>
      </c>
      <c r="B42" s="233"/>
      <c r="C42" s="286">
        <v>205</v>
      </c>
      <c r="D42" s="235" t="s">
        <v>64</v>
      </c>
      <c r="E42" s="235" t="s">
        <v>65</v>
      </c>
      <c r="F42" s="235" t="s">
        <v>66</v>
      </c>
      <c r="G42" s="279" t="s">
        <v>383</v>
      </c>
      <c r="H42" s="279"/>
      <c r="I42" s="235" t="s">
        <v>75</v>
      </c>
      <c r="J42" s="236" t="s">
        <v>76</v>
      </c>
      <c r="K42" s="236"/>
      <c r="L42" s="226">
        <v>9000</v>
      </c>
      <c r="M42" s="226">
        <v>9000</v>
      </c>
      <c r="N42" s="226">
        <v>5669.38</v>
      </c>
      <c r="O42" s="225" t="s">
        <v>51</v>
      </c>
      <c r="P42" s="225" t="s">
        <v>51</v>
      </c>
      <c r="Q42" s="226">
        <v>5669.38</v>
      </c>
      <c r="R42" s="378">
        <v>3330.62</v>
      </c>
      <c r="S42" s="379">
        <v>3330.62</v>
      </c>
    </row>
    <row r="43" spans="1:19" s="213" customFormat="1" ht="22.35" customHeight="1" outlineLevel="1" x14ac:dyDescent="0.25">
      <c r="A43" s="233" t="s">
        <v>77</v>
      </c>
      <c r="B43" s="233"/>
      <c r="C43" s="286">
        <v>206</v>
      </c>
      <c r="D43" s="235" t="s">
        <v>64</v>
      </c>
      <c r="E43" s="235" t="s">
        <v>65</v>
      </c>
      <c r="F43" s="235" t="s">
        <v>66</v>
      </c>
      <c r="G43" s="279" t="s">
        <v>383</v>
      </c>
      <c r="H43" s="279"/>
      <c r="I43" s="235" t="s">
        <v>75</v>
      </c>
      <c r="J43" s="236" t="s">
        <v>78</v>
      </c>
      <c r="K43" s="236"/>
      <c r="L43" s="226">
        <v>16000</v>
      </c>
      <c r="M43" s="226">
        <v>16000</v>
      </c>
      <c r="N43" s="226">
        <v>15992.41</v>
      </c>
      <c r="O43" s="226"/>
      <c r="P43" s="225" t="s">
        <v>51</v>
      </c>
      <c r="Q43" s="226">
        <v>15992.41</v>
      </c>
      <c r="R43" s="472">
        <v>7.59</v>
      </c>
      <c r="S43" s="380">
        <v>7.59</v>
      </c>
    </row>
    <row r="44" spans="1:19" s="213" customFormat="1" ht="11.85" customHeight="1" outlineLevel="1" x14ac:dyDescent="0.25">
      <c r="A44" s="233" t="s">
        <v>63</v>
      </c>
      <c r="B44" s="233"/>
      <c r="C44" s="286">
        <v>207</v>
      </c>
      <c r="D44" s="235" t="s">
        <v>64</v>
      </c>
      <c r="E44" s="235" t="s">
        <v>65</v>
      </c>
      <c r="F44" s="235" t="s">
        <v>72</v>
      </c>
      <c r="G44" s="279" t="s">
        <v>383</v>
      </c>
      <c r="H44" s="279"/>
      <c r="I44" s="235" t="s">
        <v>68</v>
      </c>
      <c r="J44" s="236" t="s">
        <v>69</v>
      </c>
      <c r="K44" s="236"/>
      <c r="L44" s="226">
        <v>1070341</v>
      </c>
      <c r="M44" s="226">
        <v>1070341</v>
      </c>
      <c r="N44" s="226">
        <v>1070341</v>
      </c>
      <c r="O44" s="225" t="s">
        <v>51</v>
      </c>
      <c r="P44" s="225" t="s">
        <v>51</v>
      </c>
      <c r="Q44" s="226">
        <v>1070341</v>
      </c>
      <c r="R44" s="433" t="s">
        <v>51</v>
      </c>
      <c r="S44" s="381" t="s">
        <v>51</v>
      </c>
    </row>
    <row r="45" spans="1:19" s="213" customFormat="1" ht="22.35" customHeight="1" outlineLevel="1" x14ac:dyDescent="0.25">
      <c r="A45" s="233" t="s">
        <v>70</v>
      </c>
      <c r="B45" s="233"/>
      <c r="C45" s="286">
        <v>208</v>
      </c>
      <c r="D45" s="235" t="s">
        <v>64</v>
      </c>
      <c r="E45" s="235" t="s">
        <v>65</v>
      </c>
      <c r="F45" s="235" t="s">
        <v>72</v>
      </c>
      <c r="G45" s="279" t="s">
        <v>383</v>
      </c>
      <c r="H45" s="279"/>
      <c r="I45" s="235" t="s">
        <v>68</v>
      </c>
      <c r="J45" s="236" t="s">
        <v>71</v>
      </c>
      <c r="K45" s="236"/>
      <c r="L45" s="226">
        <v>236581</v>
      </c>
      <c r="M45" s="226">
        <v>236581</v>
      </c>
      <c r="N45" s="226">
        <v>236577.21</v>
      </c>
      <c r="O45" s="225" t="s">
        <v>51</v>
      </c>
      <c r="P45" s="225" t="s">
        <v>51</v>
      </c>
      <c r="Q45" s="226">
        <v>236577.21</v>
      </c>
      <c r="R45" s="472">
        <v>3.79</v>
      </c>
      <c r="S45" s="380">
        <v>3.79</v>
      </c>
    </row>
    <row r="46" spans="1:19" s="213" customFormat="1" ht="11.85" customHeight="1" outlineLevel="1" x14ac:dyDescent="0.25">
      <c r="A46" s="233" t="s">
        <v>63</v>
      </c>
      <c r="B46" s="233"/>
      <c r="C46" s="286">
        <v>209</v>
      </c>
      <c r="D46" s="235" t="s">
        <v>64</v>
      </c>
      <c r="E46" s="235" t="s">
        <v>79</v>
      </c>
      <c r="F46" s="235" t="s">
        <v>74</v>
      </c>
      <c r="G46" s="279" t="s">
        <v>383</v>
      </c>
      <c r="H46" s="279"/>
      <c r="I46" s="235" t="s">
        <v>68</v>
      </c>
      <c r="J46" s="236" t="s">
        <v>69</v>
      </c>
      <c r="K46" s="236"/>
      <c r="L46" s="226">
        <v>1062609</v>
      </c>
      <c r="M46" s="226">
        <v>1062609</v>
      </c>
      <c r="N46" s="226">
        <v>906934.82</v>
      </c>
      <c r="O46" s="225" t="s">
        <v>51</v>
      </c>
      <c r="P46" s="225" t="s">
        <v>51</v>
      </c>
      <c r="Q46" s="226">
        <v>906934.82</v>
      </c>
      <c r="R46" s="378">
        <v>155674.18</v>
      </c>
      <c r="S46" s="379">
        <v>155674.18</v>
      </c>
    </row>
    <row r="47" spans="1:19" s="213" customFormat="1" ht="22.35" customHeight="1" outlineLevel="1" x14ac:dyDescent="0.25">
      <c r="A47" s="233" t="s">
        <v>70</v>
      </c>
      <c r="B47" s="233"/>
      <c r="C47" s="286">
        <v>210</v>
      </c>
      <c r="D47" s="235" t="s">
        <v>64</v>
      </c>
      <c r="E47" s="235" t="s">
        <v>79</v>
      </c>
      <c r="F47" s="235" t="s">
        <v>74</v>
      </c>
      <c r="G47" s="279" t="s">
        <v>383</v>
      </c>
      <c r="H47" s="279"/>
      <c r="I47" s="235" t="s">
        <v>68</v>
      </c>
      <c r="J47" s="236" t="s">
        <v>71</v>
      </c>
      <c r="K47" s="236"/>
      <c r="L47" s="226">
        <v>320908</v>
      </c>
      <c r="M47" s="226">
        <v>320908</v>
      </c>
      <c r="N47" s="226">
        <v>261702.68</v>
      </c>
      <c r="O47" s="225" t="s">
        <v>51</v>
      </c>
      <c r="P47" s="225" t="s">
        <v>51</v>
      </c>
      <c r="Q47" s="226">
        <v>261702.68</v>
      </c>
      <c r="R47" s="378">
        <v>59205.32</v>
      </c>
      <c r="S47" s="379">
        <v>59205.32</v>
      </c>
    </row>
    <row r="48" spans="1:19" s="213" customFormat="1" ht="11.85" customHeight="1" outlineLevel="1" x14ac:dyDescent="0.25">
      <c r="A48" s="233" t="s">
        <v>80</v>
      </c>
      <c r="B48" s="233"/>
      <c r="C48" s="286">
        <v>211</v>
      </c>
      <c r="D48" s="235" t="s">
        <v>64</v>
      </c>
      <c r="E48" s="235" t="s">
        <v>79</v>
      </c>
      <c r="F48" s="235" t="s">
        <v>74</v>
      </c>
      <c r="G48" s="279" t="s">
        <v>383</v>
      </c>
      <c r="H48" s="279"/>
      <c r="I48" s="235" t="s">
        <v>81</v>
      </c>
      <c r="J48" s="236" t="s">
        <v>82</v>
      </c>
      <c r="K48" s="236"/>
      <c r="L48" s="226">
        <v>73400</v>
      </c>
      <c r="M48" s="226">
        <v>73400</v>
      </c>
      <c r="N48" s="226">
        <v>44040.93</v>
      </c>
      <c r="O48" s="225" t="s">
        <v>51</v>
      </c>
      <c r="P48" s="225" t="s">
        <v>51</v>
      </c>
      <c r="Q48" s="226">
        <v>44040.93</v>
      </c>
      <c r="R48" s="378">
        <v>29359.07</v>
      </c>
      <c r="S48" s="379">
        <v>29359.07</v>
      </c>
    </row>
    <row r="49" spans="1:19" s="213" customFormat="1" ht="22.35" customHeight="1" outlineLevel="1" x14ac:dyDescent="0.25">
      <c r="A49" s="233" t="s">
        <v>83</v>
      </c>
      <c r="B49" s="233"/>
      <c r="C49" s="286">
        <v>212</v>
      </c>
      <c r="D49" s="235" t="s">
        <v>64</v>
      </c>
      <c r="E49" s="235" t="s">
        <v>79</v>
      </c>
      <c r="F49" s="235" t="s">
        <v>74</v>
      </c>
      <c r="G49" s="279" t="s">
        <v>383</v>
      </c>
      <c r="H49" s="279"/>
      <c r="I49" s="235" t="s">
        <v>81</v>
      </c>
      <c r="J49" s="236" t="s">
        <v>84</v>
      </c>
      <c r="K49" s="236"/>
      <c r="L49" s="226">
        <v>20000</v>
      </c>
      <c r="M49" s="226">
        <v>20000</v>
      </c>
      <c r="N49" s="226">
        <v>1500</v>
      </c>
      <c r="O49" s="225" t="s">
        <v>51</v>
      </c>
      <c r="P49" s="225" t="s">
        <v>51</v>
      </c>
      <c r="Q49" s="226">
        <v>1500</v>
      </c>
      <c r="R49" s="378">
        <v>18500</v>
      </c>
      <c r="S49" s="379">
        <v>18500</v>
      </c>
    </row>
    <row r="50" spans="1:19" s="213" customFormat="1" ht="11.85" customHeight="1" outlineLevel="1" x14ac:dyDescent="0.25">
      <c r="A50" s="233" t="s">
        <v>73</v>
      </c>
      <c r="B50" s="233"/>
      <c r="C50" s="286">
        <v>213</v>
      </c>
      <c r="D50" s="235" t="s">
        <v>64</v>
      </c>
      <c r="E50" s="235" t="s">
        <v>79</v>
      </c>
      <c r="F50" s="235" t="s">
        <v>74</v>
      </c>
      <c r="G50" s="279" t="s">
        <v>383</v>
      </c>
      <c r="H50" s="279"/>
      <c r="I50" s="235" t="s">
        <v>81</v>
      </c>
      <c r="J50" s="236" t="s">
        <v>76</v>
      </c>
      <c r="K50" s="373"/>
      <c r="L50" s="226">
        <v>878500</v>
      </c>
      <c r="M50" s="226">
        <v>878500</v>
      </c>
      <c r="N50" s="226">
        <v>765682.8</v>
      </c>
      <c r="O50" s="225" t="s">
        <v>51</v>
      </c>
      <c r="P50" s="225" t="s">
        <v>51</v>
      </c>
      <c r="Q50" s="226">
        <v>765682.8</v>
      </c>
      <c r="R50" s="378">
        <v>112817.2</v>
      </c>
      <c r="S50" s="379">
        <v>112817.2</v>
      </c>
    </row>
    <row r="51" spans="1:19" s="213" customFormat="1" ht="22.35" customHeight="1" outlineLevel="1" x14ac:dyDescent="0.25">
      <c r="A51" s="233" t="s">
        <v>85</v>
      </c>
      <c r="B51" s="233"/>
      <c r="C51" s="286">
        <v>214</v>
      </c>
      <c r="D51" s="235" t="s">
        <v>64</v>
      </c>
      <c r="E51" s="235" t="s">
        <v>79</v>
      </c>
      <c r="F51" s="235" t="s">
        <v>74</v>
      </c>
      <c r="G51" s="279" t="s">
        <v>383</v>
      </c>
      <c r="H51" s="279"/>
      <c r="I51" s="235" t="s">
        <v>81</v>
      </c>
      <c r="J51" s="236" t="s">
        <v>86</v>
      </c>
      <c r="K51" s="373"/>
      <c r="L51" s="226">
        <v>230000</v>
      </c>
      <c r="M51" s="226">
        <v>230000</v>
      </c>
      <c r="N51" s="226">
        <v>196870</v>
      </c>
      <c r="O51" s="225" t="s">
        <v>51</v>
      </c>
      <c r="P51" s="225" t="s">
        <v>51</v>
      </c>
      <c r="Q51" s="226">
        <v>196870</v>
      </c>
      <c r="R51" s="378">
        <v>33130</v>
      </c>
      <c r="S51" s="379">
        <v>33130</v>
      </c>
    </row>
    <row r="52" spans="1:19" s="213" customFormat="1" ht="22.35" customHeight="1" outlineLevel="1" x14ac:dyDescent="0.25">
      <c r="A52" s="233" t="s">
        <v>77</v>
      </c>
      <c r="B52" s="233"/>
      <c r="C52" s="286">
        <v>215</v>
      </c>
      <c r="D52" s="235" t="s">
        <v>64</v>
      </c>
      <c r="E52" s="235" t="s">
        <v>79</v>
      </c>
      <c r="F52" s="235" t="s">
        <v>74</v>
      </c>
      <c r="G52" s="279" t="s">
        <v>383</v>
      </c>
      <c r="H52" s="279"/>
      <c r="I52" s="235" t="s">
        <v>81</v>
      </c>
      <c r="J52" s="236" t="s">
        <v>78</v>
      </c>
      <c r="K52" s="373"/>
      <c r="L52" s="226">
        <v>200000</v>
      </c>
      <c r="M52" s="226">
        <v>200000</v>
      </c>
      <c r="N52" s="226">
        <v>169600.99</v>
      </c>
      <c r="O52" s="225" t="s">
        <v>51</v>
      </c>
      <c r="P52" s="225" t="s">
        <v>51</v>
      </c>
      <c r="Q52" s="226">
        <v>169600.99</v>
      </c>
      <c r="R52" s="378">
        <v>30399.01</v>
      </c>
      <c r="S52" s="379">
        <v>30399.01</v>
      </c>
    </row>
    <row r="53" spans="1:19" s="213" customFormat="1" ht="11.85" customHeight="1" outlineLevel="1" x14ac:dyDescent="0.25">
      <c r="A53" s="233" t="s">
        <v>80</v>
      </c>
      <c r="B53" s="233"/>
      <c r="C53" s="286">
        <v>216</v>
      </c>
      <c r="D53" s="235" t="s">
        <v>64</v>
      </c>
      <c r="E53" s="235" t="s">
        <v>79</v>
      </c>
      <c r="F53" s="235" t="s">
        <v>74</v>
      </c>
      <c r="G53" s="279" t="s">
        <v>383</v>
      </c>
      <c r="H53" s="279"/>
      <c r="I53" s="235" t="s">
        <v>75</v>
      </c>
      <c r="J53" s="236" t="s">
        <v>82</v>
      </c>
      <c r="K53" s="373"/>
      <c r="L53" s="226">
        <v>30000</v>
      </c>
      <c r="M53" s="226">
        <v>30000</v>
      </c>
      <c r="N53" s="226">
        <v>10633.69</v>
      </c>
      <c r="O53" s="225" t="s">
        <v>51</v>
      </c>
      <c r="P53" s="225" t="s">
        <v>51</v>
      </c>
      <c r="Q53" s="226">
        <v>10633.69</v>
      </c>
      <c r="R53" s="378">
        <v>19366.310000000001</v>
      </c>
      <c r="S53" s="379">
        <v>19366.310000000001</v>
      </c>
    </row>
    <row r="54" spans="1:19" s="213" customFormat="1" ht="11.85" customHeight="1" outlineLevel="1" x14ac:dyDescent="0.25">
      <c r="A54" s="233" t="s">
        <v>146</v>
      </c>
      <c r="B54" s="233"/>
      <c r="C54" s="286">
        <v>217</v>
      </c>
      <c r="D54" s="235" t="s">
        <v>64</v>
      </c>
      <c r="E54" s="235" t="s">
        <v>79</v>
      </c>
      <c r="F54" s="235" t="s">
        <v>74</v>
      </c>
      <c r="G54" s="279" t="s">
        <v>383</v>
      </c>
      <c r="H54" s="279"/>
      <c r="I54" s="235" t="s">
        <v>75</v>
      </c>
      <c r="J54" s="236" t="s">
        <v>147</v>
      </c>
      <c r="K54" s="373"/>
      <c r="L54" s="238">
        <v>540</v>
      </c>
      <c r="M54" s="238">
        <v>540</v>
      </c>
      <c r="N54" s="238">
        <v>540</v>
      </c>
      <c r="O54" s="225" t="s">
        <v>51</v>
      </c>
      <c r="P54" s="225" t="s">
        <v>51</v>
      </c>
      <c r="Q54" s="238">
        <v>540</v>
      </c>
      <c r="R54" s="433" t="s">
        <v>51</v>
      </c>
      <c r="S54" s="381" t="s">
        <v>51</v>
      </c>
    </row>
    <row r="55" spans="1:19" s="213" customFormat="1" ht="11.85" customHeight="1" outlineLevel="1" x14ac:dyDescent="0.25">
      <c r="A55" s="233" t="s">
        <v>87</v>
      </c>
      <c r="B55" s="233"/>
      <c r="C55" s="286">
        <v>218</v>
      </c>
      <c r="D55" s="235" t="s">
        <v>64</v>
      </c>
      <c r="E55" s="235" t="s">
        <v>79</v>
      </c>
      <c r="F55" s="235" t="s">
        <v>74</v>
      </c>
      <c r="G55" s="279" t="s">
        <v>383</v>
      </c>
      <c r="H55" s="279"/>
      <c r="I55" s="235" t="s">
        <v>75</v>
      </c>
      <c r="J55" s="236" t="s">
        <v>88</v>
      </c>
      <c r="K55" s="373"/>
      <c r="L55" s="226">
        <v>227000</v>
      </c>
      <c r="M55" s="226">
        <v>227000</v>
      </c>
      <c r="N55" s="226">
        <v>179841.51</v>
      </c>
      <c r="O55" s="225" t="s">
        <v>51</v>
      </c>
      <c r="P55" s="225" t="s">
        <v>51</v>
      </c>
      <c r="Q55" s="226">
        <v>179841.51</v>
      </c>
      <c r="R55" s="378">
        <v>47158.49</v>
      </c>
      <c r="S55" s="379">
        <v>47158.49</v>
      </c>
    </row>
    <row r="56" spans="1:19" s="213" customFormat="1" ht="22.35" customHeight="1" outlineLevel="1" x14ac:dyDescent="0.25">
      <c r="A56" s="233" t="s">
        <v>115</v>
      </c>
      <c r="B56" s="233"/>
      <c r="C56" s="286">
        <v>219</v>
      </c>
      <c r="D56" s="235" t="s">
        <v>64</v>
      </c>
      <c r="E56" s="235" t="s">
        <v>79</v>
      </c>
      <c r="F56" s="235" t="s">
        <v>74</v>
      </c>
      <c r="G56" s="279" t="s">
        <v>383</v>
      </c>
      <c r="H56" s="279"/>
      <c r="I56" s="235" t="s">
        <v>75</v>
      </c>
      <c r="J56" s="236" t="s">
        <v>116</v>
      </c>
      <c r="K56" s="373"/>
      <c r="L56" s="226">
        <v>242000</v>
      </c>
      <c r="M56" s="226">
        <v>242000</v>
      </c>
      <c r="N56" s="226">
        <v>198000</v>
      </c>
      <c r="O56" s="225" t="s">
        <v>51</v>
      </c>
      <c r="P56" s="225" t="s">
        <v>51</v>
      </c>
      <c r="Q56" s="226">
        <v>198000</v>
      </c>
      <c r="R56" s="378">
        <v>44000</v>
      </c>
      <c r="S56" s="379">
        <v>44000</v>
      </c>
    </row>
    <row r="57" spans="1:19" s="213" customFormat="1" ht="22.35" customHeight="1" outlineLevel="1" x14ac:dyDescent="0.25">
      <c r="A57" s="233" t="s">
        <v>83</v>
      </c>
      <c r="B57" s="233"/>
      <c r="C57" s="286">
        <v>220</v>
      </c>
      <c r="D57" s="235" t="s">
        <v>64</v>
      </c>
      <c r="E57" s="235" t="s">
        <v>79</v>
      </c>
      <c r="F57" s="235" t="s">
        <v>74</v>
      </c>
      <c r="G57" s="279" t="s">
        <v>383</v>
      </c>
      <c r="H57" s="279"/>
      <c r="I57" s="235" t="s">
        <v>75</v>
      </c>
      <c r="J57" s="236" t="s">
        <v>84</v>
      </c>
      <c r="K57" s="373"/>
      <c r="L57" s="226">
        <v>220000</v>
      </c>
      <c r="M57" s="226">
        <v>220000</v>
      </c>
      <c r="N57" s="226">
        <v>135432.01</v>
      </c>
      <c r="O57" s="225" t="s">
        <v>51</v>
      </c>
      <c r="P57" s="225" t="s">
        <v>51</v>
      </c>
      <c r="Q57" s="226">
        <v>135432.01</v>
      </c>
      <c r="R57" s="378">
        <v>84567.99</v>
      </c>
      <c r="S57" s="379">
        <v>84567.99</v>
      </c>
    </row>
    <row r="58" spans="1:19" s="213" customFormat="1" ht="11.85" customHeight="1" outlineLevel="1" x14ac:dyDescent="0.25">
      <c r="A58" s="233" t="s">
        <v>73</v>
      </c>
      <c r="B58" s="233"/>
      <c r="C58" s="286">
        <v>221</v>
      </c>
      <c r="D58" s="235" t="s">
        <v>64</v>
      </c>
      <c r="E58" s="235" t="s">
        <v>79</v>
      </c>
      <c r="F58" s="235" t="s">
        <v>74</v>
      </c>
      <c r="G58" s="279" t="s">
        <v>383</v>
      </c>
      <c r="H58" s="279"/>
      <c r="I58" s="235" t="s">
        <v>75</v>
      </c>
      <c r="J58" s="236" t="s">
        <v>76</v>
      </c>
      <c r="K58" s="373"/>
      <c r="L58" s="226">
        <v>1068947</v>
      </c>
      <c r="M58" s="226">
        <v>1068947</v>
      </c>
      <c r="N58" s="226">
        <v>920632.03</v>
      </c>
      <c r="O58" s="225" t="s">
        <v>51</v>
      </c>
      <c r="P58" s="225" t="s">
        <v>51</v>
      </c>
      <c r="Q58" s="226">
        <v>920632.03</v>
      </c>
      <c r="R58" s="378">
        <v>148314.97</v>
      </c>
      <c r="S58" s="379">
        <v>148314.97</v>
      </c>
    </row>
    <row r="59" spans="1:19" s="213" customFormat="1" ht="22.35" customHeight="1" outlineLevel="1" x14ac:dyDescent="0.25">
      <c r="A59" s="233" t="s">
        <v>85</v>
      </c>
      <c r="B59" s="233"/>
      <c r="C59" s="286">
        <v>222</v>
      </c>
      <c r="D59" s="235" t="s">
        <v>64</v>
      </c>
      <c r="E59" s="235" t="s">
        <v>79</v>
      </c>
      <c r="F59" s="235" t="s">
        <v>74</v>
      </c>
      <c r="G59" s="279" t="s">
        <v>383</v>
      </c>
      <c r="H59" s="279"/>
      <c r="I59" s="235" t="s">
        <v>75</v>
      </c>
      <c r="J59" s="236" t="s">
        <v>86</v>
      </c>
      <c r="K59" s="373"/>
      <c r="L59" s="226">
        <v>3776683</v>
      </c>
      <c r="M59" s="226">
        <v>3776683</v>
      </c>
      <c r="N59" s="226">
        <v>551242.52</v>
      </c>
      <c r="O59" s="225" t="s">
        <v>51</v>
      </c>
      <c r="P59" s="225" t="s">
        <v>51</v>
      </c>
      <c r="Q59" s="226">
        <v>551242.52</v>
      </c>
      <c r="R59" s="378">
        <v>3225440.48</v>
      </c>
      <c r="S59" s="379">
        <v>3225440.48</v>
      </c>
    </row>
    <row r="60" spans="1:19" s="213" customFormat="1" ht="22.35" customHeight="1" outlineLevel="1" x14ac:dyDescent="0.25">
      <c r="A60" s="233" t="s">
        <v>77</v>
      </c>
      <c r="B60" s="233"/>
      <c r="C60" s="286">
        <v>223</v>
      </c>
      <c r="D60" s="235" t="s">
        <v>64</v>
      </c>
      <c r="E60" s="235" t="s">
        <v>79</v>
      </c>
      <c r="F60" s="235" t="s">
        <v>74</v>
      </c>
      <c r="G60" s="279" t="s">
        <v>383</v>
      </c>
      <c r="H60" s="279"/>
      <c r="I60" s="235" t="s">
        <v>75</v>
      </c>
      <c r="J60" s="236" t="s">
        <v>78</v>
      </c>
      <c r="K60" s="373"/>
      <c r="L60" s="226">
        <v>385000</v>
      </c>
      <c r="M60" s="226">
        <v>385000</v>
      </c>
      <c r="N60" s="226">
        <v>338655.78</v>
      </c>
      <c r="O60" s="225"/>
      <c r="P60" s="468"/>
      <c r="Q60" s="226">
        <v>338655.78</v>
      </c>
      <c r="R60" s="378">
        <v>46344.22</v>
      </c>
      <c r="S60" s="379">
        <v>46344.22</v>
      </c>
    </row>
    <row r="61" spans="1:19" s="213" customFormat="1" ht="32.85" customHeight="1" outlineLevel="1" x14ac:dyDescent="0.25">
      <c r="A61" s="233" t="s">
        <v>89</v>
      </c>
      <c r="B61" s="233"/>
      <c r="C61" s="286">
        <v>224</v>
      </c>
      <c r="D61" s="235" t="s">
        <v>64</v>
      </c>
      <c r="E61" s="235" t="s">
        <v>79</v>
      </c>
      <c r="F61" s="235" t="s">
        <v>74</v>
      </c>
      <c r="G61" s="279" t="s">
        <v>383</v>
      </c>
      <c r="H61" s="279"/>
      <c r="I61" s="235" t="s">
        <v>90</v>
      </c>
      <c r="J61" s="236" t="s">
        <v>91</v>
      </c>
      <c r="K61" s="373" t="s">
        <v>64</v>
      </c>
      <c r="L61" s="226">
        <v>404454</v>
      </c>
      <c r="M61" s="226">
        <v>404454</v>
      </c>
      <c r="N61" s="226">
        <v>404454</v>
      </c>
      <c r="O61" s="225"/>
      <c r="P61" s="225"/>
      <c r="Q61" s="226">
        <v>404454</v>
      </c>
      <c r="R61" s="433" t="s">
        <v>51</v>
      </c>
      <c r="S61" s="381" t="s">
        <v>51</v>
      </c>
    </row>
    <row r="62" spans="1:19" s="213" customFormat="1" ht="32.85" customHeight="1" outlineLevel="1" x14ac:dyDescent="0.25">
      <c r="A62" s="233" t="s">
        <v>89</v>
      </c>
      <c r="B62" s="233"/>
      <c r="C62" s="286">
        <v>225</v>
      </c>
      <c r="D62" s="235" t="s">
        <v>64</v>
      </c>
      <c r="E62" s="235" t="s">
        <v>79</v>
      </c>
      <c r="F62" s="235" t="s">
        <v>74</v>
      </c>
      <c r="G62" s="279" t="s">
        <v>383</v>
      </c>
      <c r="H62" s="279"/>
      <c r="I62" s="235" t="s">
        <v>92</v>
      </c>
      <c r="J62" s="236" t="s">
        <v>91</v>
      </c>
      <c r="K62" s="373" t="s">
        <v>93</v>
      </c>
      <c r="L62" s="226">
        <v>675767</v>
      </c>
      <c r="M62" s="226">
        <v>675767</v>
      </c>
      <c r="N62" s="226">
        <v>621761</v>
      </c>
      <c r="O62" s="225" t="s">
        <v>51</v>
      </c>
      <c r="P62" s="225" t="s">
        <v>51</v>
      </c>
      <c r="Q62" s="226">
        <v>621761</v>
      </c>
      <c r="R62" s="378">
        <v>54006</v>
      </c>
      <c r="S62" s="379">
        <v>54006</v>
      </c>
    </row>
    <row r="63" spans="1:19" s="213" customFormat="1" ht="32.85" customHeight="1" outlineLevel="1" x14ac:dyDescent="0.25">
      <c r="A63" s="233" t="s">
        <v>89</v>
      </c>
      <c r="B63" s="233"/>
      <c r="C63" s="286">
        <v>226</v>
      </c>
      <c r="D63" s="235" t="s">
        <v>64</v>
      </c>
      <c r="E63" s="235" t="s">
        <v>79</v>
      </c>
      <c r="F63" s="235" t="s">
        <v>74</v>
      </c>
      <c r="G63" s="279" t="s">
        <v>383</v>
      </c>
      <c r="H63" s="279"/>
      <c r="I63" s="235" t="s">
        <v>94</v>
      </c>
      <c r="J63" s="236" t="s">
        <v>91</v>
      </c>
      <c r="K63" s="373" t="s">
        <v>95</v>
      </c>
      <c r="L63" s="226">
        <v>48400</v>
      </c>
      <c r="M63" s="226">
        <v>48400</v>
      </c>
      <c r="N63" s="226">
        <v>48400</v>
      </c>
      <c r="O63" s="225" t="s">
        <v>51</v>
      </c>
      <c r="P63" s="225" t="s">
        <v>51</v>
      </c>
      <c r="Q63" s="226">
        <v>48400</v>
      </c>
      <c r="R63" s="433" t="s">
        <v>51</v>
      </c>
      <c r="S63" s="381" t="s">
        <v>51</v>
      </c>
    </row>
    <row r="64" spans="1:19" s="213" customFormat="1" ht="11.85" customHeight="1" outlineLevel="1" x14ac:dyDescent="0.25">
      <c r="A64" s="233" t="s">
        <v>96</v>
      </c>
      <c r="B64" s="233"/>
      <c r="C64" s="286">
        <v>227</v>
      </c>
      <c r="D64" s="235" t="s">
        <v>64</v>
      </c>
      <c r="E64" s="235" t="s">
        <v>79</v>
      </c>
      <c r="F64" s="235" t="s">
        <v>74</v>
      </c>
      <c r="G64" s="279" t="s">
        <v>383</v>
      </c>
      <c r="H64" s="279"/>
      <c r="I64" s="235" t="s">
        <v>97</v>
      </c>
      <c r="J64" s="236" t="s">
        <v>98</v>
      </c>
      <c r="K64" s="373"/>
      <c r="L64" s="226">
        <v>50000</v>
      </c>
      <c r="M64" s="226">
        <v>50000</v>
      </c>
      <c r="N64" s="226">
        <v>41024.620000000003</v>
      </c>
      <c r="O64" s="225" t="s">
        <v>51</v>
      </c>
      <c r="P64" s="225" t="s">
        <v>51</v>
      </c>
      <c r="Q64" s="226">
        <v>41024.620000000003</v>
      </c>
      <c r="R64" s="378">
        <v>8975.3799999999992</v>
      </c>
      <c r="S64" s="379">
        <v>8975.3799999999992</v>
      </c>
    </row>
    <row r="65" spans="1:19" s="213" customFormat="1" ht="11.85" customHeight="1" outlineLevel="1" x14ac:dyDescent="0.25">
      <c r="A65" s="233" t="s">
        <v>63</v>
      </c>
      <c r="B65" s="233"/>
      <c r="C65" s="286">
        <v>228</v>
      </c>
      <c r="D65" s="235" t="s">
        <v>64</v>
      </c>
      <c r="E65" s="235" t="s">
        <v>79</v>
      </c>
      <c r="F65" s="235" t="s">
        <v>74</v>
      </c>
      <c r="G65" s="279" t="s">
        <v>384</v>
      </c>
      <c r="H65" s="279"/>
      <c r="I65" s="235" t="s">
        <v>68</v>
      </c>
      <c r="J65" s="236" t="s">
        <v>69</v>
      </c>
      <c r="K65" s="373"/>
      <c r="L65" s="226">
        <v>45248</v>
      </c>
      <c r="M65" s="226">
        <v>45248</v>
      </c>
      <c r="N65" s="226">
        <v>37524.400000000001</v>
      </c>
      <c r="O65" s="225" t="s">
        <v>51</v>
      </c>
      <c r="P65" s="225" t="s">
        <v>51</v>
      </c>
      <c r="Q65" s="226">
        <v>37524.400000000001</v>
      </c>
      <c r="R65" s="378">
        <v>7723.6</v>
      </c>
      <c r="S65" s="379">
        <v>7723.6</v>
      </c>
    </row>
    <row r="66" spans="1:19" s="213" customFormat="1" ht="22.35" customHeight="1" outlineLevel="1" x14ac:dyDescent="0.25">
      <c r="A66" s="233" t="s">
        <v>70</v>
      </c>
      <c r="B66" s="233"/>
      <c r="C66" s="286">
        <v>229</v>
      </c>
      <c r="D66" s="235" t="s">
        <v>64</v>
      </c>
      <c r="E66" s="235" t="s">
        <v>79</v>
      </c>
      <c r="F66" s="235" t="s">
        <v>74</v>
      </c>
      <c r="G66" s="279" t="s">
        <v>384</v>
      </c>
      <c r="H66" s="279"/>
      <c r="I66" s="235" t="s">
        <v>68</v>
      </c>
      <c r="J66" s="236" t="s">
        <v>71</v>
      </c>
      <c r="K66" s="373"/>
      <c r="L66" s="226">
        <v>13665</v>
      </c>
      <c r="M66" s="226">
        <v>13665</v>
      </c>
      <c r="N66" s="226">
        <v>6530.45</v>
      </c>
      <c r="O66" s="225" t="s">
        <v>51</v>
      </c>
      <c r="P66" s="225" t="s">
        <v>51</v>
      </c>
      <c r="Q66" s="226">
        <v>6530.45</v>
      </c>
      <c r="R66" s="378">
        <v>7134.55</v>
      </c>
      <c r="S66" s="379">
        <v>7134.55</v>
      </c>
    </row>
    <row r="67" spans="1:19" s="213" customFormat="1" ht="11.85" customHeight="1" outlineLevel="1" x14ac:dyDescent="0.25">
      <c r="A67" s="233" t="s">
        <v>63</v>
      </c>
      <c r="B67" s="233"/>
      <c r="C67" s="286">
        <v>230</v>
      </c>
      <c r="D67" s="235" t="s">
        <v>64</v>
      </c>
      <c r="E67" s="235" t="s">
        <v>79</v>
      </c>
      <c r="F67" s="235" t="s">
        <v>74</v>
      </c>
      <c r="G67" s="279" t="s">
        <v>385</v>
      </c>
      <c r="H67" s="279"/>
      <c r="I67" s="235" t="s">
        <v>68</v>
      </c>
      <c r="J67" s="236" t="s">
        <v>69</v>
      </c>
      <c r="K67" s="373" t="s">
        <v>102</v>
      </c>
      <c r="L67" s="226">
        <v>9201000</v>
      </c>
      <c r="M67" s="226">
        <v>9201000</v>
      </c>
      <c r="N67" s="226">
        <v>7138350.7800000003</v>
      </c>
      <c r="O67" s="225" t="s">
        <v>51</v>
      </c>
      <c r="P67" s="225" t="s">
        <v>51</v>
      </c>
      <c r="Q67" s="226">
        <v>7138350.7800000003</v>
      </c>
      <c r="R67" s="378">
        <v>2062649.22</v>
      </c>
      <c r="S67" s="379">
        <v>2062649.22</v>
      </c>
    </row>
    <row r="68" spans="1:19" s="213" customFormat="1" ht="22.35" customHeight="1" outlineLevel="1" x14ac:dyDescent="0.25">
      <c r="A68" s="233" t="s">
        <v>70</v>
      </c>
      <c r="B68" s="233"/>
      <c r="C68" s="286">
        <v>231</v>
      </c>
      <c r="D68" s="235" t="s">
        <v>64</v>
      </c>
      <c r="E68" s="235" t="s">
        <v>79</v>
      </c>
      <c r="F68" s="235" t="s">
        <v>74</v>
      </c>
      <c r="G68" s="279" t="s">
        <v>385</v>
      </c>
      <c r="H68" s="279"/>
      <c r="I68" s="235" t="s">
        <v>68</v>
      </c>
      <c r="J68" s="236" t="s">
        <v>71</v>
      </c>
      <c r="K68" s="373" t="s">
        <v>102</v>
      </c>
      <c r="L68" s="226">
        <v>2760000</v>
      </c>
      <c r="M68" s="226">
        <v>2760000</v>
      </c>
      <c r="N68" s="226">
        <v>1952771.15</v>
      </c>
      <c r="O68" s="225" t="s">
        <v>51</v>
      </c>
      <c r="P68" s="225" t="s">
        <v>51</v>
      </c>
      <c r="Q68" s="226">
        <v>1952771.15</v>
      </c>
      <c r="R68" s="378">
        <v>807228.85</v>
      </c>
      <c r="S68" s="379">
        <v>807228.85</v>
      </c>
    </row>
    <row r="69" spans="1:19" s="213" customFormat="1" ht="11.85" customHeight="1" outlineLevel="1" x14ac:dyDescent="0.25">
      <c r="A69" s="233" t="s">
        <v>63</v>
      </c>
      <c r="B69" s="233"/>
      <c r="C69" s="286">
        <v>232</v>
      </c>
      <c r="D69" s="235" t="s">
        <v>64</v>
      </c>
      <c r="E69" s="235" t="s">
        <v>79</v>
      </c>
      <c r="F69" s="235" t="s">
        <v>74</v>
      </c>
      <c r="G69" s="279" t="s">
        <v>386</v>
      </c>
      <c r="H69" s="279"/>
      <c r="I69" s="235" t="s">
        <v>68</v>
      </c>
      <c r="J69" s="236" t="s">
        <v>69</v>
      </c>
      <c r="K69" s="373" t="s">
        <v>100</v>
      </c>
      <c r="L69" s="226">
        <v>393548.39</v>
      </c>
      <c r="M69" s="226">
        <v>393548.39</v>
      </c>
      <c r="N69" s="226">
        <v>329290.28000000003</v>
      </c>
      <c r="O69" s="225" t="s">
        <v>51</v>
      </c>
      <c r="P69" s="225" t="s">
        <v>51</v>
      </c>
      <c r="Q69" s="226">
        <v>329290.28000000003</v>
      </c>
      <c r="R69" s="378">
        <v>64258.11</v>
      </c>
      <c r="S69" s="379">
        <v>64258.11</v>
      </c>
    </row>
    <row r="70" spans="1:19" s="213" customFormat="1" ht="22.35" customHeight="1" outlineLevel="1" x14ac:dyDescent="0.25">
      <c r="A70" s="233" t="s">
        <v>70</v>
      </c>
      <c r="B70" s="233"/>
      <c r="C70" s="286">
        <v>233</v>
      </c>
      <c r="D70" s="235" t="s">
        <v>64</v>
      </c>
      <c r="E70" s="235" t="s">
        <v>79</v>
      </c>
      <c r="F70" s="235" t="s">
        <v>74</v>
      </c>
      <c r="G70" s="279" t="s">
        <v>386</v>
      </c>
      <c r="H70" s="279"/>
      <c r="I70" s="235" t="s">
        <v>68</v>
      </c>
      <c r="J70" s="236" t="s">
        <v>71</v>
      </c>
      <c r="K70" s="373" t="s">
        <v>100</v>
      </c>
      <c r="L70" s="226">
        <v>118835.61</v>
      </c>
      <c r="M70" s="226">
        <v>118835.61</v>
      </c>
      <c r="N70" s="226">
        <v>99415.59</v>
      </c>
      <c r="O70" s="225" t="s">
        <v>51</v>
      </c>
      <c r="P70" s="225" t="s">
        <v>51</v>
      </c>
      <c r="Q70" s="226">
        <v>99415.59</v>
      </c>
      <c r="R70" s="378">
        <v>19420.02</v>
      </c>
      <c r="S70" s="379">
        <v>19420.02</v>
      </c>
    </row>
    <row r="71" spans="1:19" s="213" customFormat="1" ht="11.85" customHeight="1" outlineLevel="1" x14ac:dyDescent="0.25">
      <c r="A71" s="233" t="s">
        <v>63</v>
      </c>
      <c r="B71" s="233"/>
      <c r="C71" s="286">
        <v>234</v>
      </c>
      <c r="D71" s="235" t="s">
        <v>64</v>
      </c>
      <c r="E71" s="235" t="s">
        <v>79</v>
      </c>
      <c r="F71" s="235" t="s">
        <v>103</v>
      </c>
      <c r="G71" s="279" t="s">
        <v>383</v>
      </c>
      <c r="H71" s="279"/>
      <c r="I71" s="235" t="s">
        <v>68</v>
      </c>
      <c r="J71" s="236" t="s">
        <v>69</v>
      </c>
      <c r="K71" s="373" t="s">
        <v>102</v>
      </c>
      <c r="L71" s="226">
        <v>1477109</v>
      </c>
      <c r="M71" s="226">
        <v>1477109</v>
      </c>
      <c r="N71" s="226">
        <v>1000608.81</v>
      </c>
      <c r="O71" s="225" t="s">
        <v>51</v>
      </c>
      <c r="P71" s="225" t="s">
        <v>51</v>
      </c>
      <c r="Q71" s="226">
        <v>1000608.81</v>
      </c>
      <c r="R71" s="378">
        <v>476500.19</v>
      </c>
      <c r="S71" s="379">
        <v>476500.19</v>
      </c>
    </row>
    <row r="72" spans="1:19" s="213" customFormat="1" ht="22.35" customHeight="1" outlineLevel="1" x14ac:dyDescent="0.25">
      <c r="A72" s="233" t="s">
        <v>70</v>
      </c>
      <c r="B72" s="233"/>
      <c r="C72" s="286">
        <v>235</v>
      </c>
      <c r="D72" s="235" t="s">
        <v>64</v>
      </c>
      <c r="E72" s="235" t="s">
        <v>79</v>
      </c>
      <c r="F72" s="235" t="s">
        <v>103</v>
      </c>
      <c r="G72" s="279" t="s">
        <v>383</v>
      </c>
      <c r="H72" s="279"/>
      <c r="I72" s="235" t="s">
        <v>68</v>
      </c>
      <c r="J72" s="236" t="s">
        <v>71</v>
      </c>
      <c r="K72" s="373" t="s">
        <v>102</v>
      </c>
      <c r="L72" s="226">
        <v>446087</v>
      </c>
      <c r="M72" s="226">
        <v>446087</v>
      </c>
      <c r="N72" s="226">
        <v>226185</v>
      </c>
      <c r="O72" s="225" t="s">
        <v>51</v>
      </c>
      <c r="P72" s="225" t="s">
        <v>51</v>
      </c>
      <c r="Q72" s="226">
        <v>226185</v>
      </c>
      <c r="R72" s="378">
        <v>219902</v>
      </c>
      <c r="S72" s="379">
        <v>219902</v>
      </c>
    </row>
    <row r="73" spans="1:19" s="213" customFormat="1" ht="11.85" customHeight="1" outlineLevel="1" x14ac:dyDescent="0.25">
      <c r="A73" s="233" t="s">
        <v>96</v>
      </c>
      <c r="B73" s="233"/>
      <c r="C73" s="286">
        <v>236</v>
      </c>
      <c r="D73" s="235" t="s">
        <v>64</v>
      </c>
      <c r="E73" s="235" t="s">
        <v>104</v>
      </c>
      <c r="F73" s="235" t="s">
        <v>105</v>
      </c>
      <c r="G73" s="279" t="s">
        <v>387</v>
      </c>
      <c r="H73" s="279"/>
      <c r="I73" s="235" t="s">
        <v>75</v>
      </c>
      <c r="J73" s="236" t="s">
        <v>98</v>
      </c>
      <c r="K73" s="373"/>
      <c r="L73" s="226">
        <v>693363</v>
      </c>
      <c r="M73" s="226">
        <v>693363</v>
      </c>
      <c r="N73" s="226">
        <v>690009.2</v>
      </c>
      <c r="O73" s="225" t="s">
        <v>51</v>
      </c>
      <c r="P73" s="225" t="s">
        <v>51</v>
      </c>
      <c r="Q73" s="226">
        <v>690009.2</v>
      </c>
      <c r="R73" s="378">
        <v>3353.8</v>
      </c>
      <c r="S73" s="379">
        <v>3353.8</v>
      </c>
    </row>
    <row r="74" spans="1:19" s="213" customFormat="1" ht="11.85" customHeight="1" outlineLevel="1" x14ac:dyDescent="0.25">
      <c r="A74" s="233" t="s">
        <v>73</v>
      </c>
      <c r="B74" s="233"/>
      <c r="C74" s="286">
        <v>237</v>
      </c>
      <c r="D74" s="235" t="s">
        <v>64</v>
      </c>
      <c r="E74" s="235" t="s">
        <v>111</v>
      </c>
      <c r="F74" s="235" t="s">
        <v>159</v>
      </c>
      <c r="G74" s="279" t="s">
        <v>388</v>
      </c>
      <c r="H74" s="279"/>
      <c r="I74" s="235" t="s">
        <v>75</v>
      </c>
      <c r="J74" s="236" t="s">
        <v>76</v>
      </c>
      <c r="K74" s="373"/>
      <c r="L74" s="226">
        <v>103400</v>
      </c>
      <c r="M74" s="226">
        <v>103400</v>
      </c>
      <c r="N74" s="225" t="s">
        <v>51</v>
      </c>
      <c r="O74" s="225" t="s">
        <v>51</v>
      </c>
      <c r="P74" s="225" t="s">
        <v>51</v>
      </c>
      <c r="Q74" s="225" t="s">
        <v>51</v>
      </c>
      <c r="R74" s="378">
        <v>103400</v>
      </c>
      <c r="S74" s="379">
        <v>103400</v>
      </c>
    </row>
    <row r="75" spans="1:19" s="213" customFormat="1" ht="11.85" customHeight="1" outlineLevel="1" x14ac:dyDescent="0.25">
      <c r="A75" s="233" t="s">
        <v>96</v>
      </c>
      <c r="B75" s="233"/>
      <c r="C75" s="286">
        <v>238</v>
      </c>
      <c r="D75" s="235" t="s">
        <v>64</v>
      </c>
      <c r="E75" s="235" t="s">
        <v>111</v>
      </c>
      <c r="F75" s="235" t="s">
        <v>159</v>
      </c>
      <c r="G75" s="279" t="s">
        <v>388</v>
      </c>
      <c r="H75" s="279"/>
      <c r="I75" s="235" t="s">
        <v>75</v>
      </c>
      <c r="J75" s="236" t="s">
        <v>98</v>
      </c>
      <c r="K75" s="373"/>
      <c r="L75" s="226">
        <v>90000</v>
      </c>
      <c r="M75" s="226">
        <v>90000</v>
      </c>
      <c r="N75" s="225" t="s">
        <v>51</v>
      </c>
      <c r="O75" s="225" t="s">
        <v>51</v>
      </c>
      <c r="P75" s="225" t="s">
        <v>51</v>
      </c>
      <c r="Q75" s="225" t="s">
        <v>51</v>
      </c>
      <c r="R75" s="378">
        <v>90000</v>
      </c>
      <c r="S75" s="379">
        <v>90000</v>
      </c>
    </row>
    <row r="76" spans="1:19" s="213" customFormat="1" ht="11.85" customHeight="1" outlineLevel="1" x14ac:dyDescent="0.25">
      <c r="A76" s="233" t="s">
        <v>63</v>
      </c>
      <c r="B76" s="233"/>
      <c r="C76" s="286">
        <v>239</v>
      </c>
      <c r="D76" s="235" t="s">
        <v>64</v>
      </c>
      <c r="E76" s="235" t="s">
        <v>111</v>
      </c>
      <c r="F76" s="235" t="s">
        <v>112</v>
      </c>
      <c r="G76" s="279" t="s">
        <v>389</v>
      </c>
      <c r="H76" s="279"/>
      <c r="I76" s="235" t="s">
        <v>114</v>
      </c>
      <c r="J76" s="236" t="s">
        <v>69</v>
      </c>
      <c r="K76" s="373"/>
      <c r="L76" s="226">
        <v>5305651</v>
      </c>
      <c r="M76" s="226">
        <v>5305651</v>
      </c>
      <c r="N76" s="226">
        <v>4187958.39</v>
      </c>
      <c r="O76" s="225" t="s">
        <v>51</v>
      </c>
      <c r="P76" s="225" t="s">
        <v>51</v>
      </c>
      <c r="Q76" s="226">
        <v>4187958.39</v>
      </c>
      <c r="R76" s="378">
        <v>1117692.6100000001</v>
      </c>
      <c r="S76" s="379">
        <v>1117692.6100000001</v>
      </c>
    </row>
    <row r="77" spans="1:19" s="213" customFormat="1" ht="11.85" customHeight="1" outlineLevel="1" x14ac:dyDescent="0.25">
      <c r="A77" s="233" t="s">
        <v>370</v>
      </c>
      <c r="B77" s="233"/>
      <c r="C77" s="286">
        <v>240</v>
      </c>
      <c r="D77" s="235" t="s">
        <v>64</v>
      </c>
      <c r="E77" s="235" t="s">
        <v>111</v>
      </c>
      <c r="F77" s="235" t="s">
        <v>112</v>
      </c>
      <c r="G77" s="279" t="s">
        <v>389</v>
      </c>
      <c r="H77" s="279"/>
      <c r="I77" s="235" t="s">
        <v>114</v>
      </c>
      <c r="J77" s="236" t="s">
        <v>212</v>
      </c>
      <c r="K77" s="373"/>
      <c r="L77" s="238">
        <v>600</v>
      </c>
      <c r="M77" s="238">
        <v>600</v>
      </c>
      <c r="N77" s="238">
        <v>500</v>
      </c>
      <c r="O77" s="225" t="s">
        <v>51</v>
      </c>
      <c r="P77" s="225" t="s">
        <v>51</v>
      </c>
      <c r="Q77" s="238">
        <v>500</v>
      </c>
      <c r="R77" s="472">
        <v>100</v>
      </c>
      <c r="S77" s="380">
        <v>100</v>
      </c>
    </row>
    <row r="78" spans="1:19" s="213" customFormat="1" ht="22.35" customHeight="1" outlineLevel="1" x14ac:dyDescent="0.25">
      <c r="A78" s="233" t="s">
        <v>70</v>
      </c>
      <c r="B78" s="233"/>
      <c r="C78" s="286">
        <v>241</v>
      </c>
      <c r="D78" s="235" t="s">
        <v>64</v>
      </c>
      <c r="E78" s="235" t="s">
        <v>111</v>
      </c>
      <c r="F78" s="235" t="s">
        <v>112</v>
      </c>
      <c r="G78" s="279" t="s">
        <v>389</v>
      </c>
      <c r="H78" s="279"/>
      <c r="I78" s="235" t="s">
        <v>114</v>
      </c>
      <c r="J78" s="236" t="s">
        <v>71</v>
      </c>
      <c r="K78" s="373"/>
      <c r="L78" s="226">
        <v>1602488</v>
      </c>
      <c r="M78" s="226">
        <v>1602488</v>
      </c>
      <c r="N78" s="226">
        <v>1211795.3400000001</v>
      </c>
      <c r="O78" s="225" t="s">
        <v>51</v>
      </c>
      <c r="P78" s="225" t="s">
        <v>51</v>
      </c>
      <c r="Q78" s="226">
        <v>1211795.3400000001</v>
      </c>
      <c r="R78" s="378">
        <v>390692.66</v>
      </c>
      <c r="S78" s="379">
        <v>390692.66</v>
      </c>
    </row>
    <row r="79" spans="1:19" s="213" customFormat="1" ht="11.85" customHeight="1" outlineLevel="1" x14ac:dyDescent="0.25">
      <c r="A79" s="233" t="s">
        <v>80</v>
      </c>
      <c r="B79" s="233"/>
      <c r="C79" s="286">
        <v>242</v>
      </c>
      <c r="D79" s="235" t="s">
        <v>64</v>
      </c>
      <c r="E79" s="235" t="s">
        <v>111</v>
      </c>
      <c r="F79" s="235" t="s">
        <v>112</v>
      </c>
      <c r="G79" s="279" t="s">
        <v>389</v>
      </c>
      <c r="H79" s="279"/>
      <c r="I79" s="235" t="s">
        <v>81</v>
      </c>
      <c r="J79" s="236" t="s">
        <v>82</v>
      </c>
      <c r="K79" s="373"/>
      <c r="L79" s="226">
        <v>32700</v>
      </c>
      <c r="M79" s="226">
        <v>32700</v>
      </c>
      <c r="N79" s="226">
        <v>14004.76</v>
      </c>
      <c r="O79" s="225" t="s">
        <v>51</v>
      </c>
      <c r="P79" s="225" t="s">
        <v>51</v>
      </c>
      <c r="Q79" s="226">
        <v>14004.76</v>
      </c>
      <c r="R79" s="378">
        <v>18695.240000000002</v>
      </c>
      <c r="S79" s="379">
        <v>18695.240000000002</v>
      </c>
    </row>
    <row r="80" spans="1:19" s="213" customFormat="1" ht="22.35" customHeight="1" outlineLevel="1" x14ac:dyDescent="0.25">
      <c r="A80" s="233" t="s">
        <v>83</v>
      </c>
      <c r="B80" s="233"/>
      <c r="C80" s="286">
        <v>243</v>
      </c>
      <c r="D80" s="235" t="s">
        <v>64</v>
      </c>
      <c r="E80" s="235" t="s">
        <v>111</v>
      </c>
      <c r="F80" s="235" t="s">
        <v>112</v>
      </c>
      <c r="G80" s="279" t="s">
        <v>389</v>
      </c>
      <c r="H80" s="279"/>
      <c r="I80" s="235" t="s">
        <v>81</v>
      </c>
      <c r="J80" s="236" t="s">
        <v>84</v>
      </c>
      <c r="K80" s="373"/>
      <c r="L80" s="226">
        <v>6000</v>
      </c>
      <c r="M80" s="226">
        <v>6000</v>
      </c>
      <c r="N80" s="225" t="s">
        <v>51</v>
      </c>
      <c r="O80" s="225" t="s">
        <v>51</v>
      </c>
      <c r="P80" s="225" t="s">
        <v>51</v>
      </c>
      <c r="Q80" s="225" t="s">
        <v>51</v>
      </c>
      <c r="R80" s="378">
        <v>6000</v>
      </c>
      <c r="S80" s="379">
        <v>6000</v>
      </c>
    </row>
    <row r="81" spans="1:19" s="213" customFormat="1" ht="11.85" customHeight="1" outlineLevel="1" x14ac:dyDescent="0.25">
      <c r="A81" s="233" t="s">
        <v>73</v>
      </c>
      <c r="B81" s="233"/>
      <c r="C81" s="286">
        <v>244</v>
      </c>
      <c r="D81" s="235" t="s">
        <v>64</v>
      </c>
      <c r="E81" s="235" t="s">
        <v>111</v>
      </c>
      <c r="F81" s="235" t="s">
        <v>112</v>
      </c>
      <c r="G81" s="279" t="s">
        <v>389</v>
      </c>
      <c r="H81" s="279"/>
      <c r="I81" s="235" t="s">
        <v>81</v>
      </c>
      <c r="J81" s="236" t="s">
        <v>76</v>
      </c>
      <c r="K81" s="373"/>
      <c r="L81" s="226">
        <v>259506</v>
      </c>
      <c r="M81" s="226">
        <v>259506</v>
      </c>
      <c r="N81" s="226">
        <v>185823.6</v>
      </c>
      <c r="O81" s="225" t="s">
        <v>51</v>
      </c>
      <c r="P81" s="225" t="s">
        <v>51</v>
      </c>
      <c r="Q81" s="226">
        <v>185823.6</v>
      </c>
      <c r="R81" s="378">
        <v>73682.399999999994</v>
      </c>
      <c r="S81" s="379">
        <v>73682.399999999994</v>
      </c>
    </row>
    <row r="82" spans="1:19" s="213" customFormat="1" ht="22.35" customHeight="1" outlineLevel="1" x14ac:dyDescent="0.25">
      <c r="A82" s="233" t="s">
        <v>85</v>
      </c>
      <c r="B82" s="233"/>
      <c r="C82" s="286">
        <v>245</v>
      </c>
      <c r="D82" s="235" t="s">
        <v>64</v>
      </c>
      <c r="E82" s="235" t="s">
        <v>111</v>
      </c>
      <c r="F82" s="235" t="s">
        <v>112</v>
      </c>
      <c r="G82" s="279" t="s">
        <v>389</v>
      </c>
      <c r="H82" s="279"/>
      <c r="I82" s="235" t="s">
        <v>81</v>
      </c>
      <c r="J82" s="236" t="s">
        <v>86</v>
      </c>
      <c r="K82" s="373"/>
      <c r="L82" s="226">
        <v>76500</v>
      </c>
      <c r="M82" s="226">
        <v>76500</v>
      </c>
      <c r="N82" s="226">
        <v>66306</v>
      </c>
      <c r="O82" s="225" t="s">
        <v>51</v>
      </c>
      <c r="P82" s="225" t="s">
        <v>51</v>
      </c>
      <c r="Q82" s="226">
        <v>66306</v>
      </c>
      <c r="R82" s="378">
        <v>10194</v>
      </c>
      <c r="S82" s="379">
        <v>10194</v>
      </c>
    </row>
    <row r="83" spans="1:19" s="213" customFormat="1" ht="22.35" customHeight="1" outlineLevel="1" x14ac:dyDescent="0.25">
      <c r="A83" s="233" t="s">
        <v>77</v>
      </c>
      <c r="B83" s="233"/>
      <c r="C83" s="286">
        <v>246</v>
      </c>
      <c r="D83" s="235" t="s">
        <v>64</v>
      </c>
      <c r="E83" s="235" t="s">
        <v>111</v>
      </c>
      <c r="F83" s="235" t="s">
        <v>112</v>
      </c>
      <c r="G83" s="279" t="s">
        <v>389</v>
      </c>
      <c r="H83" s="279"/>
      <c r="I83" s="235" t="s">
        <v>81</v>
      </c>
      <c r="J83" s="236" t="s">
        <v>78</v>
      </c>
      <c r="K83" s="373"/>
      <c r="L83" s="226">
        <v>62200</v>
      </c>
      <c r="M83" s="226">
        <v>62200</v>
      </c>
      <c r="N83" s="226">
        <v>25138.11</v>
      </c>
      <c r="O83" s="225" t="s">
        <v>51</v>
      </c>
      <c r="P83" s="225" t="s">
        <v>51</v>
      </c>
      <c r="Q83" s="226">
        <v>25138.11</v>
      </c>
      <c r="R83" s="378">
        <v>37061.89</v>
      </c>
      <c r="S83" s="379">
        <v>37061.89</v>
      </c>
    </row>
    <row r="84" spans="1:19" s="213" customFormat="1" ht="22.35" customHeight="1" outlineLevel="1" x14ac:dyDescent="0.25">
      <c r="A84" s="233" t="s">
        <v>115</v>
      </c>
      <c r="B84" s="233"/>
      <c r="C84" s="286">
        <v>247</v>
      </c>
      <c r="D84" s="235" t="s">
        <v>64</v>
      </c>
      <c r="E84" s="235" t="s">
        <v>111</v>
      </c>
      <c r="F84" s="235" t="s">
        <v>112</v>
      </c>
      <c r="G84" s="279" t="s">
        <v>389</v>
      </c>
      <c r="H84" s="279"/>
      <c r="I84" s="235" t="s">
        <v>75</v>
      </c>
      <c r="J84" s="236" t="s">
        <v>116</v>
      </c>
      <c r="K84" s="373"/>
      <c r="L84" s="226">
        <v>258400</v>
      </c>
      <c r="M84" s="226">
        <v>258400</v>
      </c>
      <c r="N84" s="226">
        <v>200878.56</v>
      </c>
      <c r="O84" s="225" t="s">
        <v>51</v>
      </c>
      <c r="P84" s="225" t="s">
        <v>51</v>
      </c>
      <c r="Q84" s="226">
        <v>200878.56</v>
      </c>
      <c r="R84" s="378">
        <v>57521.440000000002</v>
      </c>
      <c r="S84" s="379">
        <v>57521.440000000002</v>
      </c>
    </row>
    <row r="85" spans="1:19" s="213" customFormat="1" ht="22.35" customHeight="1" outlineLevel="1" x14ac:dyDescent="0.25">
      <c r="A85" s="233" t="s">
        <v>83</v>
      </c>
      <c r="B85" s="233"/>
      <c r="C85" s="286">
        <v>248</v>
      </c>
      <c r="D85" s="235" t="s">
        <v>64</v>
      </c>
      <c r="E85" s="235" t="s">
        <v>111</v>
      </c>
      <c r="F85" s="235" t="s">
        <v>112</v>
      </c>
      <c r="G85" s="279" t="s">
        <v>389</v>
      </c>
      <c r="H85" s="279"/>
      <c r="I85" s="235" t="s">
        <v>75</v>
      </c>
      <c r="J85" s="236" t="s">
        <v>84</v>
      </c>
      <c r="K85" s="373"/>
      <c r="L85" s="226">
        <v>98431</v>
      </c>
      <c r="M85" s="226">
        <v>98431</v>
      </c>
      <c r="N85" s="226">
        <v>90228.800000000003</v>
      </c>
      <c r="O85" s="225" t="s">
        <v>51</v>
      </c>
      <c r="P85" s="225" t="s">
        <v>51</v>
      </c>
      <c r="Q85" s="226">
        <v>90228.800000000003</v>
      </c>
      <c r="R85" s="378">
        <v>8202.2000000000007</v>
      </c>
      <c r="S85" s="379">
        <v>8202.2000000000007</v>
      </c>
    </row>
    <row r="86" spans="1:19" s="213" customFormat="1" ht="11.85" customHeight="1" outlineLevel="1" x14ac:dyDescent="0.25">
      <c r="A86" s="233" t="s">
        <v>73</v>
      </c>
      <c r="B86" s="233"/>
      <c r="C86" s="286">
        <v>249</v>
      </c>
      <c r="D86" s="235" t="s">
        <v>64</v>
      </c>
      <c r="E86" s="235" t="s">
        <v>111</v>
      </c>
      <c r="F86" s="235" t="s">
        <v>112</v>
      </c>
      <c r="G86" s="279" t="s">
        <v>389</v>
      </c>
      <c r="H86" s="279"/>
      <c r="I86" s="235" t="s">
        <v>75</v>
      </c>
      <c r="J86" s="236" t="s">
        <v>76</v>
      </c>
      <c r="K86" s="373"/>
      <c r="L86" s="226">
        <v>441460</v>
      </c>
      <c r="M86" s="226">
        <v>441460</v>
      </c>
      <c r="N86" s="226">
        <v>395903.82</v>
      </c>
      <c r="O86" s="225" t="s">
        <v>51</v>
      </c>
      <c r="P86" s="225" t="s">
        <v>51</v>
      </c>
      <c r="Q86" s="226">
        <v>395903.82</v>
      </c>
      <c r="R86" s="378">
        <v>45556.18</v>
      </c>
      <c r="S86" s="379">
        <v>45556.18</v>
      </c>
    </row>
    <row r="87" spans="1:19" s="213" customFormat="1" ht="22.35" customHeight="1" outlineLevel="1" x14ac:dyDescent="0.25">
      <c r="A87" s="233" t="s">
        <v>85</v>
      </c>
      <c r="B87" s="233"/>
      <c r="C87" s="286">
        <v>250</v>
      </c>
      <c r="D87" s="235" t="s">
        <v>64</v>
      </c>
      <c r="E87" s="235" t="s">
        <v>111</v>
      </c>
      <c r="F87" s="235" t="s">
        <v>112</v>
      </c>
      <c r="G87" s="279" t="s">
        <v>389</v>
      </c>
      <c r="H87" s="279"/>
      <c r="I87" s="235" t="s">
        <v>75</v>
      </c>
      <c r="J87" s="236" t="s">
        <v>86</v>
      </c>
      <c r="K87" s="373"/>
      <c r="L87" s="226">
        <v>20000</v>
      </c>
      <c r="M87" s="226">
        <v>20000</v>
      </c>
      <c r="N87" s="226">
        <v>2160.15</v>
      </c>
      <c r="O87" s="225" t="s">
        <v>51</v>
      </c>
      <c r="P87" s="225" t="s">
        <v>51</v>
      </c>
      <c r="Q87" s="226">
        <v>2160.15</v>
      </c>
      <c r="R87" s="378">
        <v>17839.849999999999</v>
      </c>
      <c r="S87" s="379">
        <v>17839.849999999999</v>
      </c>
    </row>
    <row r="88" spans="1:19" s="213" customFormat="1" ht="22.35" customHeight="1" outlineLevel="1" x14ac:dyDescent="0.25">
      <c r="A88" s="233" t="s">
        <v>77</v>
      </c>
      <c r="B88" s="233"/>
      <c r="C88" s="286">
        <v>251</v>
      </c>
      <c r="D88" s="235" t="s">
        <v>64</v>
      </c>
      <c r="E88" s="235" t="s">
        <v>111</v>
      </c>
      <c r="F88" s="235" t="s">
        <v>112</v>
      </c>
      <c r="G88" s="279" t="s">
        <v>389</v>
      </c>
      <c r="H88" s="279"/>
      <c r="I88" s="235" t="s">
        <v>75</v>
      </c>
      <c r="J88" s="236" t="s">
        <v>78</v>
      </c>
      <c r="K88" s="373"/>
      <c r="L88" s="226">
        <v>71800</v>
      </c>
      <c r="M88" s="226">
        <v>71800</v>
      </c>
      <c r="N88" s="226">
        <v>52001.99</v>
      </c>
      <c r="O88" s="225" t="s">
        <v>51</v>
      </c>
      <c r="P88" s="225" t="s">
        <v>51</v>
      </c>
      <c r="Q88" s="226">
        <v>52001.99</v>
      </c>
      <c r="R88" s="378">
        <v>19798.009999999998</v>
      </c>
      <c r="S88" s="379">
        <v>19798.009999999998</v>
      </c>
    </row>
    <row r="89" spans="1:19" s="213" customFormat="1" ht="11.85" customHeight="1" outlineLevel="1" x14ac:dyDescent="0.25">
      <c r="A89" s="233" t="s">
        <v>96</v>
      </c>
      <c r="B89" s="233"/>
      <c r="C89" s="286">
        <v>252</v>
      </c>
      <c r="D89" s="235" t="s">
        <v>64</v>
      </c>
      <c r="E89" s="235" t="s">
        <v>111</v>
      </c>
      <c r="F89" s="235" t="s">
        <v>112</v>
      </c>
      <c r="G89" s="279" t="s">
        <v>389</v>
      </c>
      <c r="H89" s="279"/>
      <c r="I89" s="235" t="s">
        <v>97</v>
      </c>
      <c r="J89" s="236" t="s">
        <v>98</v>
      </c>
      <c r="K89" s="373"/>
      <c r="L89" s="226">
        <v>2000</v>
      </c>
      <c r="M89" s="226">
        <v>2000</v>
      </c>
      <c r="N89" s="238">
        <v>93.52</v>
      </c>
      <c r="O89" s="225" t="s">
        <v>51</v>
      </c>
      <c r="P89" s="225" t="s">
        <v>51</v>
      </c>
      <c r="Q89" s="238">
        <v>93.52</v>
      </c>
      <c r="R89" s="378">
        <v>1906.48</v>
      </c>
      <c r="S89" s="379">
        <v>1906.48</v>
      </c>
    </row>
    <row r="90" spans="1:19" s="213" customFormat="1" ht="11.85" customHeight="1" outlineLevel="1" x14ac:dyDescent="0.25">
      <c r="A90" s="233" t="s">
        <v>73</v>
      </c>
      <c r="B90" s="233"/>
      <c r="C90" s="286">
        <v>253</v>
      </c>
      <c r="D90" s="235" t="s">
        <v>64</v>
      </c>
      <c r="E90" s="235" t="s">
        <v>111</v>
      </c>
      <c r="F90" s="235" t="s">
        <v>117</v>
      </c>
      <c r="G90" s="279" t="s">
        <v>389</v>
      </c>
      <c r="H90" s="279"/>
      <c r="I90" s="235" t="s">
        <v>75</v>
      </c>
      <c r="J90" s="236" t="s">
        <v>76</v>
      </c>
      <c r="K90" s="236"/>
      <c r="L90" s="226">
        <v>438500</v>
      </c>
      <c r="M90" s="226">
        <v>438500</v>
      </c>
      <c r="N90" s="226">
        <v>287374.69</v>
      </c>
      <c r="O90" s="225" t="s">
        <v>51</v>
      </c>
      <c r="P90" s="225" t="s">
        <v>51</v>
      </c>
      <c r="Q90" s="226">
        <v>287374.69</v>
      </c>
      <c r="R90" s="378">
        <v>151125.31</v>
      </c>
      <c r="S90" s="379">
        <v>151125.31</v>
      </c>
    </row>
    <row r="91" spans="1:19" s="213" customFormat="1" ht="11.85" customHeight="1" outlineLevel="1" x14ac:dyDescent="0.25">
      <c r="A91" s="233" t="s">
        <v>96</v>
      </c>
      <c r="B91" s="233"/>
      <c r="C91" s="286">
        <v>254</v>
      </c>
      <c r="D91" s="235" t="s">
        <v>64</v>
      </c>
      <c r="E91" s="235" t="s">
        <v>111</v>
      </c>
      <c r="F91" s="235" t="s">
        <v>117</v>
      </c>
      <c r="G91" s="279" t="s">
        <v>389</v>
      </c>
      <c r="H91" s="279"/>
      <c r="I91" s="235" t="s">
        <v>75</v>
      </c>
      <c r="J91" s="236" t="s">
        <v>98</v>
      </c>
      <c r="K91" s="236"/>
      <c r="L91" s="226">
        <v>65000</v>
      </c>
      <c r="M91" s="226">
        <v>65000</v>
      </c>
      <c r="N91" s="225" t="s">
        <v>51</v>
      </c>
      <c r="O91" s="225" t="s">
        <v>51</v>
      </c>
      <c r="P91" s="225" t="s">
        <v>51</v>
      </c>
      <c r="Q91" s="225" t="s">
        <v>51</v>
      </c>
      <c r="R91" s="378">
        <v>65000</v>
      </c>
      <c r="S91" s="379">
        <v>65000</v>
      </c>
    </row>
    <row r="92" spans="1:19" s="213" customFormat="1" ht="22.35" customHeight="1" outlineLevel="1" x14ac:dyDescent="0.25">
      <c r="A92" s="233" t="s">
        <v>85</v>
      </c>
      <c r="B92" s="233"/>
      <c r="C92" s="286">
        <v>255</v>
      </c>
      <c r="D92" s="235" t="s">
        <v>64</v>
      </c>
      <c r="E92" s="235" t="s">
        <v>111</v>
      </c>
      <c r="F92" s="235" t="s">
        <v>117</v>
      </c>
      <c r="G92" s="279" t="s">
        <v>389</v>
      </c>
      <c r="H92" s="279"/>
      <c r="I92" s="235" t="s">
        <v>75</v>
      </c>
      <c r="J92" s="236" t="s">
        <v>86</v>
      </c>
      <c r="K92" s="236"/>
      <c r="L92" s="226">
        <v>96500</v>
      </c>
      <c r="M92" s="226">
        <v>96500</v>
      </c>
      <c r="N92" s="226">
        <v>94615</v>
      </c>
      <c r="O92" s="225" t="s">
        <v>51</v>
      </c>
      <c r="P92" s="225" t="s">
        <v>51</v>
      </c>
      <c r="Q92" s="226">
        <v>94615</v>
      </c>
      <c r="R92" s="378">
        <v>1885</v>
      </c>
      <c r="S92" s="379">
        <v>1885</v>
      </c>
    </row>
    <row r="93" spans="1:19" s="213" customFormat="1" ht="11.85" customHeight="1" outlineLevel="1" x14ac:dyDescent="0.25">
      <c r="A93" s="233" t="s">
        <v>96</v>
      </c>
      <c r="B93" s="233"/>
      <c r="C93" s="286">
        <v>256</v>
      </c>
      <c r="D93" s="235" t="s">
        <v>64</v>
      </c>
      <c r="E93" s="235" t="s">
        <v>111</v>
      </c>
      <c r="F93" s="235" t="s">
        <v>117</v>
      </c>
      <c r="G93" s="279" t="s">
        <v>389</v>
      </c>
      <c r="H93" s="279"/>
      <c r="I93" s="235" t="s">
        <v>97</v>
      </c>
      <c r="J93" s="236" t="s">
        <v>98</v>
      </c>
      <c r="K93" s="236"/>
      <c r="L93" s="226">
        <v>20000</v>
      </c>
      <c r="M93" s="226">
        <v>20000</v>
      </c>
      <c r="N93" s="226">
        <v>14878.4</v>
      </c>
      <c r="O93" s="225" t="s">
        <v>51</v>
      </c>
      <c r="P93" s="225" t="s">
        <v>51</v>
      </c>
      <c r="Q93" s="226">
        <v>14878.4</v>
      </c>
      <c r="R93" s="378">
        <v>5121.6000000000004</v>
      </c>
      <c r="S93" s="379">
        <v>5121.6000000000004</v>
      </c>
    </row>
    <row r="94" spans="1:19" s="213" customFormat="1" ht="11.85" customHeight="1" outlineLevel="1" x14ac:dyDescent="0.25">
      <c r="A94" s="233" t="s">
        <v>63</v>
      </c>
      <c r="B94" s="233"/>
      <c r="C94" s="286">
        <v>257</v>
      </c>
      <c r="D94" s="235" t="s">
        <v>64</v>
      </c>
      <c r="E94" s="235" t="s">
        <v>118</v>
      </c>
      <c r="F94" s="235" t="s">
        <v>119</v>
      </c>
      <c r="G94" s="279" t="s">
        <v>390</v>
      </c>
      <c r="H94" s="279"/>
      <c r="I94" s="235" t="s">
        <v>68</v>
      </c>
      <c r="J94" s="236" t="s">
        <v>69</v>
      </c>
      <c r="K94" s="236"/>
      <c r="L94" s="226">
        <v>228011.09</v>
      </c>
      <c r="M94" s="226">
        <v>228011.09</v>
      </c>
      <c r="N94" s="226">
        <v>174259.99</v>
      </c>
      <c r="O94" s="225" t="s">
        <v>51</v>
      </c>
      <c r="P94" s="225" t="s">
        <v>51</v>
      </c>
      <c r="Q94" s="226">
        <v>174259.99</v>
      </c>
      <c r="R94" s="378">
        <v>53751.1</v>
      </c>
      <c r="S94" s="379">
        <v>53751.1</v>
      </c>
    </row>
    <row r="95" spans="1:19" s="213" customFormat="1" ht="22.35" customHeight="1" outlineLevel="1" x14ac:dyDescent="0.25">
      <c r="A95" s="233" t="s">
        <v>70</v>
      </c>
      <c r="B95" s="233"/>
      <c r="C95" s="286">
        <v>258</v>
      </c>
      <c r="D95" s="235" t="s">
        <v>64</v>
      </c>
      <c r="E95" s="235" t="s">
        <v>118</v>
      </c>
      <c r="F95" s="235" t="s">
        <v>119</v>
      </c>
      <c r="G95" s="279" t="s">
        <v>390</v>
      </c>
      <c r="H95" s="279"/>
      <c r="I95" s="235" t="s">
        <v>68</v>
      </c>
      <c r="J95" s="236" t="s">
        <v>71</v>
      </c>
      <c r="K95" s="236"/>
      <c r="L95" s="226">
        <v>70620.91</v>
      </c>
      <c r="M95" s="226">
        <v>70620.91</v>
      </c>
      <c r="N95" s="226">
        <v>52626.55</v>
      </c>
      <c r="O95" s="225" t="s">
        <v>51</v>
      </c>
      <c r="P95" s="225" t="s">
        <v>51</v>
      </c>
      <c r="Q95" s="226">
        <v>52626.55</v>
      </c>
      <c r="R95" s="378">
        <v>17994.36</v>
      </c>
      <c r="S95" s="379">
        <v>17994.36</v>
      </c>
    </row>
    <row r="96" spans="1:19" s="213" customFormat="1" ht="11.85" customHeight="1" outlineLevel="1" x14ac:dyDescent="0.25">
      <c r="A96" s="233" t="s">
        <v>73</v>
      </c>
      <c r="B96" s="233"/>
      <c r="C96" s="286">
        <v>259</v>
      </c>
      <c r="D96" s="235" t="s">
        <v>64</v>
      </c>
      <c r="E96" s="235" t="s">
        <v>121</v>
      </c>
      <c r="F96" s="235" t="s">
        <v>122</v>
      </c>
      <c r="G96" s="279" t="s">
        <v>388</v>
      </c>
      <c r="H96" s="279"/>
      <c r="I96" s="235" t="s">
        <v>75</v>
      </c>
      <c r="J96" s="236" t="s">
        <v>76</v>
      </c>
      <c r="K96" s="236"/>
      <c r="L96" s="226">
        <v>33000</v>
      </c>
      <c r="M96" s="226">
        <v>33000</v>
      </c>
      <c r="N96" s="225" t="s">
        <v>51</v>
      </c>
      <c r="O96" s="225" t="s">
        <v>51</v>
      </c>
      <c r="P96" s="225" t="s">
        <v>51</v>
      </c>
      <c r="Q96" s="225" t="s">
        <v>51</v>
      </c>
      <c r="R96" s="378">
        <v>33000</v>
      </c>
      <c r="S96" s="379">
        <v>33000</v>
      </c>
    </row>
    <row r="97" spans="1:19" s="213" customFormat="1" ht="22.35" customHeight="1" outlineLevel="1" x14ac:dyDescent="0.25">
      <c r="A97" s="233" t="s">
        <v>85</v>
      </c>
      <c r="B97" s="233"/>
      <c r="C97" s="286">
        <v>260</v>
      </c>
      <c r="D97" s="235" t="s">
        <v>64</v>
      </c>
      <c r="E97" s="235" t="s">
        <v>121</v>
      </c>
      <c r="F97" s="235" t="s">
        <v>122</v>
      </c>
      <c r="G97" s="279" t="s">
        <v>391</v>
      </c>
      <c r="H97" s="279"/>
      <c r="I97" s="235" t="s">
        <v>75</v>
      </c>
      <c r="J97" s="236" t="s">
        <v>86</v>
      </c>
      <c r="K97" s="236"/>
      <c r="L97" s="226">
        <v>3600000</v>
      </c>
      <c r="M97" s="226">
        <v>3600000</v>
      </c>
      <c r="N97" s="226">
        <v>641920</v>
      </c>
      <c r="O97" s="225" t="s">
        <v>51</v>
      </c>
      <c r="P97" s="225" t="s">
        <v>51</v>
      </c>
      <c r="Q97" s="226">
        <v>641920</v>
      </c>
      <c r="R97" s="378">
        <v>2958080</v>
      </c>
      <c r="S97" s="379">
        <v>2958080</v>
      </c>
    </row>
    <row r="98" spans="1:19" s="213" customFormat="1" ht="22.35" customHeight="1" outlineLevel="1" x14ac:dyDescent="0.25">
      <c r="A98" s="233" t="s">
        <v>77</v>
      </c>
      <c r="B98" s="233"/>
      <c r="C98" s="286">
        <v>261</v>
      </c>
      <c r="D98" s="235" t="s">
        <v>64</v>
      </c>
      <c r="E98" s="235" t="s">
        <v>121</v>
      </c>
      <c r="F98" s="235" t="s">
        <v>122</v>
      </c>
      <c r="G98" s="279" t="s">
        <v>391</v>
      </c>
      <c r="H98" s="279"/>
      <c r="I98" s="235" t="s">
        <v>75</v>
      </c>
      <c r="J98" s="236" t="s">
        <v>78</v>
      </c>
      <c r="K98" s="236"/>
      <c r="L98" s="226">
        <v>60000</v>
      </c>
      <c r="M98" s="226">
        <v>60000</v>
      </c>
      <c r="N98" s="226">
        <v>59999.57</v>
      </c>
      <c r="O98" s="225" t="s">
        <v>51</v>
      </c>
      <c r="P98" s="225" t="s">
        <v>51</v>
      </c>
      <c r="Q98" s="226">
        <v>59999.57</v>
      </c>
      <c r="R98" s="472">
        <v>0.43</v>
      </c>
      <c r="S98" s="380">
        <v>0.43</v>
      </c>
    </row>
    <row r="99" spans="1:19" s="213" customFormat="1" ht="22.35" customHeight="1" outlineLevel="1" x14ac:dyDescent="0.25">
      <c r="A99" s="233" t="s">
        <v>83</v>
      </c>
      <c r="B99" s="233"/>
      <c r="C99" s="286">
        <v>262</v>
      </c>
      <c r="D99" s="235" t="s">
        <v>64</v>
      </c>
      <c r="E99" s="235" t="s">
        <v>121</v>
      </c>
      <c r="F99" s="235" t="s">
        <v>122</v>
      </c>
      <c r="G99" s="279" t="s">
        <v>392</v>
      </c>
      <c r="H99" s="279"/>
      <c r="I99" s="235" t="s">
        <v>75</v>
      </c>
      <c r="J99" s="236" t="s">
        <v>84</v>
      </c>
      <c r="K99" s="236"/>
      <c r="L99" s="226">
        <v>205600</v>
      </c>
      <c r="M99" s="226">
        <v>205600</v>
      </c>
      <c r="N99" s="226">
        <v>200000.2</v>
      </c>
      <c r="O99" s="225" t="s">
        <v>51</v>
      </c>
      <c r="P99" s="225" t="s">
        <v>51</v>
      </c>
      <c r="Q99" s="226">
        <v>200000.2</v>
      </c>
      <c r="R99" s="378">
        <v>5599.8</v>
      </c>
      <c r="S99" s="379">
        <v>5599.8</v>
      </c>
    </row>
    <row r="100" spans="1:19" s="213" customFormat="1" ht="11.85" customHeight="1" outlineLevel="1" x14ac:dyDescent="0.25">
      <c r="A100" s="233" t="s">
        <v>73</v>
      </c>
      <c r="B100" s="233"/>
      <c r="C100" s="286">
        <v>263</v>
      </c>
      <c r="D100" s="235" t="s">
        <v>64</v>
      </c>
      <c r="E100" s="235" t="s">
        <v>121</v>
      </c>
      <c r="F100" s="235" t="s">
        <v>122</v>
      </c>
      <c r="G100" s="279" t="s">
        <v>392</v>
      </c>
      <c r="H100" s="279"/>
      <c r="I100" s="235" t="s">
        <v>75</v>
      </c>
      <c r="J100" s="236" t="s">
        <v>76</v>
      </c>
      <c r="K100" s="236"/>
      <c r="L100" s="226">
        <v>94400</v>
      </c>
      <c r="M100" s="226">
        <v>94400</v>
      </c>
      <c r="N100" s="226">
        <v>94400</v>
      </c>
      <c r="O100" s="225" t="s">
        <v>51</v>
      </c>
      <c r="P100" s="225" t="s">
        <v>51</v>
      </c>
      <c r="Q100" s="226">
        <v>94400</v>
      </c>
      <c r="R100" s="433" t="s">
        <v>51</v>
      </c>
      <c r="S100" s="381" t="s">
        <v>51</v>
      </c>
    </row>
    <row r="101" spans="1:19" s="213" customFormat="1" ht="11.85" customHeight="1" outlineLevel="1" x14ac:dyDescent="0.25">
      <c r="A101" s="233" t="s">
        <v>63</v>
      </c>
      <c r="B101" s="233"/>
      <c r="C101" s="286">
        <v>264</v>
      </c>
      <c r="D101" s="235" t="s">
        <v>64</v>
      </c>
      <c r="E101" s="235" t="s">
        <v>121</v>
      </c>
      <c r="F101" s="235" t="s">
        <v>122</v>
      </c>
      <c r="G101" s="279" t="s">
        <v>393</v>
      </c>
      <c r="H101" s="279"/>
      <c r="I101" s="235" t="s">
        <v>114</v>
      </c>
      <c r="J101" s="236" t="s">
        <v>69</v>
      </c>
      <c r="K101" s="236"/>
      <c r="L101" s="226">
        <v>3789375</v>
      </c>
      <c r="M101" s="226">
        <v>3789375</v>
      </c>
      <c r="N101" s="226">
        <v>3141442.67</v>
      </c>
      <c r="O101" s="225" t="s">
        <v>51</v>
      </c>
      <c r="P101" s="225" t="s">
        <v>51</v>
      </c>
      <c r="Q101" s="226">
        <v>3141442.67</v>
      </c>
      <c r="R101" s="378">
        <v>647932.32999999996</v>
      </c>
      <c r="S101" s="379">
        <v>647932.32999999996</v>
      </c>
    </row>
    <row r="102" spans="1:19" s="213" customFormat="1" ht="22.35" customHeight="1" outlineLevel="1" x14ac:dyDescent="0.25">
      <c r="A102" s="233" t="s">
        <v>70</v>
      </c>
      <c r="B102" s="233"/>
      <c r="C102" s="286">
        <v>265</v>
      </c>
      <c r="D102" s="235" t="s">
        <v>64</v>
      </c>
      <c r="E102" s="235" t="s">
        <v>121</v>
      </c>
      <c r="F102" s="235" t="s">
        <v>122</v>
      </c>
      <c r="G102" s="279" t="s">
        <v>393</v>
      </c>
      <c r="H102" s="279"/>
      <c r="I102" s="235" t="s">
        <v>114</v>
      </c>
      <c r="J102" s="236" t="s">
        <v>71</v>
      </c>
      <c r="K102" s="236"/>
      <c r="L102" s="226">
        <v>1144391</v>
      </c>
      <c r="M102" s="226">
        <v>1144391</v>
      </c>
      <c r="N102" s="226">
        <v>904231.09</v>
      </c>
      <c r="O102" s="225" t="s">
        <v>51</v>
      </c>
      <c r="P102" s="225" t="s">
        <v>51</v>
      </c>
      <c r="Q102" s="226">
        <v>904231.09</v>
      </c>
      <c r="R102" s="378">
        <v>240159.91</v>
      </c>
      <c r="S102" s="379">
        <v>240159.91</v>
      </c>
    </row>
    <row r="103" spans="1:19" s="213" customFormat="1" ht="11.85" customHeight="1" outlineLevel="1" x14ac:dyDescent="0.25">
      <c r="A103" s="233" t="s">
        <v>80</v>
      </c>
      <c r="B103" s="233"/>
      <c r="C103" s="286">
        <v>266</v>
      </c>
      <c r="D103" s="235" t="s">
        <v>64</v>
      </c>
      <c r="E103" s="235" t="s">
        <v>121</v>
      </c>
      <c r="F103" s="235" t="s">
        <v>122</v>
      </c>
      <c r="G103" s="279" t="s">
        <v>393</v>
      </c>
      <c r="H103" s="279"/>
      <c r="I103" s="235" t="s">
        <v>81</v>
      </c>
      <c r="J103" s="236" t="s">
        <v>82</v>
      </c>
      <c r="K103" s="236"/>
      <c r="L103" s="226">
        <v>18500</v>
      </c>
      <c r="M103" s="226">
        <v>18500</v>
      </c>
      <c r="N103" s="238">
        <v>500</v>
      </c>
      <c r="O103" s="225" t="s">
        <v>51</v>
      </c>
      <c r="P103" s="225" t="s">
        <v>51</v>
      </c>
      <c r="Q103" s="238">
        <v>500</v>
      </c>
      <c r="R103" s="378">
        <v>18000</v>
      </c>
      <c r="S103" s="379">
        <v>18000</v>
      </c>
    </row>
    <row r="104" spans="1:19" s="213" customFormat="1" ht="11.85" customHeight="1" outlineLevel="1" x14ac:dyDescent="0.25">
      <c r="A104" s="233" t="s">
        <v>73</v>
      </c>
      <c r="B104" s="233"/>
      <c r="C104" s="286">
        <v>267</v>
      </c>
      <c r="D104" s="235" t="s">
        <v>64</v>
      </c>
      <c r="E104" s="235" t="s">
        <v>121</v>
      </c>
      <c r="F104" s="235" t="s">
        <v>122</v>
      </c>
      <c r="G104" s="279" t="s">
        <v>393</v>
      </c>
      <c r="H104" s="279"/>
      <c r="I104" s="235" t="s">
        <v>81</v>
      </c>
      <c r="J104" s="236" t="s">
        <v>76</v>
      </c>
      <c r="K104" s="236"/>
      <c r="L104" s="226">
        <v>28030</v>
      </c>
      <c r="M104" s="226">
        <v>28030</v>
      </c>
      <c r="N104" s="226">
        <v>19730</v>
      </c>
      <c r="O104" s="225" t="s">
        <v>51</v>
      </c>
      <c r="P104" s="225" t="s">
        <v>51</v>
      </c>
      <c r="Q104" s="226">
        <v>19730</v>
      </c>
      <c r="R104" s="378">
        <v>8300</v>
      </c>
      <c r="S104" s="379">
        <v>8300</v>
      </c>
    </row>
    <row r="105" spans="1:19" s="213" customFormat="1" ht="22.35" customHeight="1" outlineLevel="1" x14ac:dyDescent="0.25">
      <c r="A105" s="233" t="s">
        <v>77</v>
      </c>
      <c r="B105" s="233"/>
      <c r="C105" s="286">
        <v>268</v>
      </c>
      <c r="D105" s="235" t="s">
        <v>64</v>
      </c>
      <c r="E105" s="235" t="s">
        <v>121</v>
      </c>
      <c r="F105" s="235" t="s">
        <v>122</v>
      </c>
      <c r="G105" s="279" t="s">
        <v>393</v>
      </c>
      <c r="H105" s="279"/>
      <c r="I105" s="235" t="s">
        <v>81</v>
      </c>
      <c r="J105" s="236" t="s">
        <v>78</v>
      </c>
      <c r="K105" s="236"/>
      <c r="L105" s="226">
        <v>24022.28</v>
      </c>
      <c r="M105" s="226">
        <v>24022.28</v>
      </c>
      <c r="N105" s="226">
        <v>13594.22</v>
      </c>
      <c r="O105" s="225" t="s">
        <v>51</v>
      </c>
      <c r="P105" s="225" t="s">
        <v>51</v>
      </c>
      <c r="Q105" s="226">
        <v>13594.22</v>
      </c>
      <c r="R105" s="378">
        <v>10428.06</v>
      </c>
      <c r="S105" s="379">
        <v>10428.06</v>
      </c>
    </row>
    <row r="106" spans="1:19" s="213" customFormat="1" ht="22.35" customHeight="1" outlineLevel="1" x14ac:dyDescent="0.25">
      <c r="A106" s="233" t="s">
        <v>83</v>
      </c>
      <c r="B106" s="233"/>
      <c r="C106" s="286">
        <v>269</v>
      </c>
      <c r="D106" s="235" t="s">
        <v>64</v>
      </c>
      <c r="E106" s="235" t="s">
        <v>121</v>
      </c>
      <c r="F106" s="235" t="s">
        <v>122</v>
      </c>
      <c r="G106" s="279" t="s">
        <v>393</v>
      </c>
      <c r="H106" s="279"/>
      <c r="I106" s="235" t="s">
        <v>75</v>
      </c>
      <c r="J106" s="236" t="s">
        <v>84</v>
      </c>
      <c r="K106" s="236"/>
      <c r="L106" s="226">
        <v>79000</v>
      </c>
      <c r="M106" s="226">
        <v>79000</v>
      </c>
      <c r="N106" s="225" t="s">
        <v>51</v>
      </c>
      <c r="O106" s="225" t="s">
        <v>51</v>
      </c>
      <c r="P106" s="225" t="s">
        <v>51</v>
      </c>
      <c r="Q106" s="225" t="s">
        <v>51</v>
      </c>
      <c r="R106" s="378">
        <v>79000</v>
      </c>
      <c r="S106" s="379">
        <v>79000</v>
      </c>
    </row>
    <row r="107" spans="1:19" s="213" customFormat="1" ht="11.85" customHeight="1" outlineLevel="1" x14ac:dyDescent="0.25">
      <c r="A107" s="233" t="s">
        <v>73</v>
      </c>
      <c r="B107" s="233"/>
      <c r="C107" s="286">
        <v>270</v>
      </c>
      <c r="D107" s="235" t="s">
        <v>64</v>
      </c>
      <c r="E107" s="235" t="s">
        <v>121</v>
      </c>
      <c r="F107" s="235" t="s">
        <v>122</v>
      </c>
      <c r="G107" s="279" t="s">
        <v>393</v>
      </c>
      <c r="H107" s="279"/>
      <c r="I107" s="235" t="s">
        <v>75</v>
      </c>
      <c r="J107" s="236" t="s">
        <v>76</v>
      </c>
      <c r="K107" s="236"/>
      <c r="L107" s="226">
        <v>97214.44</v>
      </c>
      <c r="M107" s="226">
        <v>97214.44</v>
      </c>
      <c r="N107" s="226">
        <v>31771.23</v>
      </c>
      <c r="O107" s="225" t="s">
        <v>51</v>
      </c>
      <c r="P107" s="225" t="s">
        <v>51</v>
      </c>
      <c r="Q107" s="226">
        <v>31771.23</v>
      </c>
      <c r="R107" s="378">
        <v>65443.21</v>
      </c>
      <c r="S107" s="379">
        <v>65443.21</v>
      </c>
    </row>
    <row r="108" spans="1:19" s="213" customFormat="1" ht="11.85" customHeight="1" outlineLevel="1" x14ac:dyDescent="0.25">
      <c r="A108" s="233" t="s">
        <v>96</v>
      </c>
      <c r="B108" s="233"/>
      <c r="C108" s="286">
        <v>271</v>
      </c>
      <c r="D108" s="235" t="s">
        <v>64</v>
      </c>
      <c r="E108" s="235" t="s">
        <v>121</v>
      </c>
      <c r="F108" s="235" t="s">
        <v>122</v>
      </c>
      <c r="G108" s="279" t="s">
        <v>393</v>
      </c>
      <c r="H108" s="279"/>
      <c r="I108" s="235" t="s">
        <v>75</v>
      </c>
      <c r="J108" s="236" t="s">
        <v>98</v>
      </c>
      <c r="K108" s="236"/>
      <c r="L108" s="226">
        <v>1000</v>
      </c>
      <c r="M108" s="226">
        <v>1000</v>
      </c>
      <c r="N108" s="226">
        <v>1000</v>
      </c>
      <c r="O108" s="225" t="s">
        <v>51</v>
      </c>
      <c r="P108" s="225" t="s">
        <v>51</v>
      </c>
      <c r="Q108" s="226">
        <v>1000</v>
      </c>
      <c r="R108" s="433" t="s">
        <v>51</v>
      </c>
      <c r="S108" s="381" t="s">
        <v>51</v>
      </c>
    </row>
    <row r="109" spans="1:19" s="213" customFormat="1" ht="22.35" customHeight="1" outlineLevel="1" x14ac:dyDescent="0.25">
      <c r="A109" s="233" t="s">
        <v>85</v>
      </c>
      <c r="B109" s="233"/>
      <c r="C109" s="286">
        <v>272</v>
      </c>
      <c r="D109" s="235" t="s">
        <v>64</v>
      </c>
      <c r="E109" s="235" t="s">
        <v>121</v>
      </c>
      <c r="F109" s="235" t="s">
        <v>122</v>
      </c>
      <c r="G109" s="279" t="s">
        <v>393</v>
      </c>
      <c r="H109" s="279"/>
      <c r="I109" s="235" t="s">
        <v>75</v>
      </c>
      <c r="J109" s="236" t="s">
        <v>86</v>
      </c>
      <c r="K109" s="236"/>
      <c r="L109" s="226">
        <v>276000</v>
      </c>
      <c r="M109" s="226">
        <v>276000</v>
      </c>
      <c r="N109" s="225" t="s">
        <v>51</v>
      </c>
      <c r="O109" s="225" t="s">
        <v>51</v>
      </c>
      <c r="P109" s="225" t="s">
        <v>51</v>
      </c>
      <c r="Q109" s="225" t="s">
        <v>51</v>
      </c>
      <c r="R109" s="378">
        <v>276000</v>
      </c>
      <c r="S109" s="379">
        <v>276000</v>
      </c>
    </row>
    <row r="110" spans="1:19" s="213" customFormat="1" ht="22.35" customHeight="1" outlineLevel="1" x14ac:dyDescent="0.25">
      <c r="A110" s="233" t="s">
        <v>77</v>
      </c>
      <c r="B110" s="233"/>
      <c r="C110" s="286">
        <v>273</v>
      </c>
      <c r="D110" s="235" t="s">
        <v>64</v>
      </c>
      <c r="E110" s="235" t="s">
        <v>121</v>
      </c>
      <c r="F110" s="235" t="s">
        <v>122</v>
      </c>
      <c r="G110" s="279" t="s">
        <v>393</v>
      </c>
      <c r="H110" s="279"/>
      <c r="I110" s="235" t="s">
        <v>75</v>
      </c>
      <c r="J110" s="236" t="s">
        <v>78</v>
      </c>
      <c r="K110" s="236"/>
      <c r="L110" s="226">
        <v>197927.28</v>
      </c>
      <c r="M110" s="226">
        <v>197927.28</v>
      </c>
      <c r="N110" s="226">
        <v>81636.160000000003</v>
      </c>
      <c r="O110" s="225" t="s">
        <v>51</v>
      </c>
      <c r="P110" s="225" t="s">
        <v>51</v>
      </c>
      <c r="Q110" s="226">
        <v>81636.160000000003</v>
      </c>
      <c r="R110" s="378">
        <v>116291.12</v>
      </c>
      <c r="S110" s="379">
        <v>116291.12</v>
      </c>
    </row>
    <row r="111" spans="1:19" s="213" customFormat="1" ht="22.35" customHeight="1" outlineLevel="1" x14ac:dyDescent="0.25">
      <c r="A111" s="233" t="s">
        <v>85</v>
      </c>
      <c r="B111" s="233"/>
      <c r="C111" s="286">
        <v>274</v>
      </c>
      <c r="D111" s="235" t="s">
        <v>64</v>
      </c>
      <c r="E111" s="235" t="s">
        <v>348</v>
      </c>
      <c r="F111" s="235" t="s">
        <v>122</v>
      </c>
      <c r="G111" s="279" t="s">
        <v>391</v>
      </c>
      <c r="H111" s="279"/>
      <c r="I111" s="235" t="s">
        <v>75</v>
      </c>
      <c r="J111" s="236" t="s">
        <v>86</v>
      </c>
      <c r="K111" s="236"/>
      <c r="L111" s="226">
        <v>500000</v>
      </c>
      <c r="M111" s="226">
        <v>500000</v>
      </c>
      <c r="N111" s="225" t="s">
        <v>51</v>
      </c>
      <c r="O111" s="226"/>
      <c r="P111" s="225" t="s">
        <v>51</v>
      </c>
      <c r="Q111" s="225" t="s">
        <v>51</v>
      </c>
      <c r="R111" s="378">
        <v>500000</v>
      </c>
      <c r="S111" s="379">
        <v>500000</v>
      </c>
    </row>
    <row r="112" spans="1:19" s="213" customFormat="1" ht="22.35" customHeight="1" outlineLevel="1" x14ac:dyDescent="0.25">
      <c r="A112" s="233" t="s">
        <v>83</v>
      </c>
      <c r="B112" s="233"/>
      <c r="C112" s="286">
        <v>275</v>
      </c>
      <c r="D112" s="235" t="s">
        <v>64</v>
      </c>
      <c r="E112" s="235" t="s">
        <v>348</v>
      </c>
      <c r="F112" s="235" t="s">
        <v>122</v>
      </c>
      <c r="G112" s="279" t="s">
        <v>392</v>
      </c>
      <c r="H112" s="279"/>
      <c r="I112" s="235" t="s">
        <v>75</v>
      </c>
      <c r="J112" s="236" t="s">
        <v>84</v>
      </c>
      <c r="K112" s="236"/>
      <c r="L112" s="226">
        <v>700000</v>
      </c>
      <c r="M112" s="226">
        <v>700000</v>
      </c>
      <c r="N112" s="225" t="s">
        <v>51</v>
      </c>
      <c r="O112" s="225"/>
      <c r="P112" s="225" t="s">
        <v>51</v>
      </c>
      <c r="Q112" s="225" t="s">
        <v>51</v>
      </c>
      <c r="R112" s="378">
        <v>700000</v>
      </c>
      <c r="S112" s="379">
        <v>700000</v>
      </c>
    </row>
    <row r="113" spans="1:19" s="213" customFormat="1" ht="43.35" customHeight="1" outlineLevel="1" x14ac:dyDescent="0.25">
      <c r="A113" s="233" t="s">
        <v>127</v>
      </c>
      <c r="B113" s="233"/>
      <c r="C113" s="286">
        <v>276</v>
      </c>
      <c r="D113" s="235" t="s">
        <v>64</v>
      </c>
      <c r="E113" s="235" t="s">
        <v>128</v>
      </c>
      <c r="F113" s="235" t="s">
        <v>129</v>
      </c>
      <c r="G113" s="279" t="s">
        <v>394</v>
      </c>
      <c r="H113" s="279"/>
      <c r="I113" s="235" t="s">
        <v>131</v>
      </c>
      <c r="J113" s="236" t="s">
        <v>81</v>
      </c>
      <c r="K113" s="236"/>
      <c r="L113" s="226">
        <v>200000</v>
      </c>
      <c r="M113" s="226">
        <v>200000</v>
      </c>
      <c r="N113" s="226">
        <v>56115</v>
      </c>
      <c r="O113" s="225" t="s">
        <v>51</v>
      </c>
      <c r="P113" s="225" t="s">
        <v>51</v>
      </c>
      <c r="Q113" s="226">
        <v>56115</v>
      </c>
      <c r="R113" s="378">
        <v>143885</v>
      </c>
      <c r="S113" s="379">
        <v>143885</v>
      </c>
    </row>
    <row r="114" spans="1:19" s="213" customFormat="1" ht="22.35" customHeight="1" outlineLevel="1" x14ac:dyDescent="0.25">
      <c r="A114" s="233" t="s">
        <v>83</v>
      </c>
      <c r="B114" s="233"/>
      <c r="C114" s="286">
        <v>277</v>
      </c>
      <c r="D114" s="235" t="s">
        <v>64</v>
      </c>
      <c r="E114" s="235" t="s">
        <v>132</v>
      </c>
      <c r="F114" s="235" t="s">
        <v>133</v>
      </c>
      <c r="G114" s="279" t="s">
        <v>388</v>
      </c>
      <c r="H114" s="279"/>
      <c r="I114" s="235" t="s">
        <v>75</v>
      </c>
      <c r="J114" s="236" t="s">
        <v>84</v>
      </c>
      <c r="K114" s="236"/>
      <c r="L114" s="226">
        <v>18260935</v>
      </c>
      <c r="M114" s="226">
        <v>18260935</v>
      </c>
      <c r="N114" s="226">
        <v>12962525.710000001</v>
      </c>
      <c r="O114" s="225" t="s">
        <v>51</v>
      </c>
      <c r="P114" s="225" t="s">
        <v>51</v>
      </c>
      <c r="Q114" s="226">
        <v>12962525.710000001</v>
      </c>
      <c r="R114" s="378">
        <v>5298409.29</v>
      </c>
      <c r="S114" s="379">
        <v>5298409.29</v>
      </c>
    </row>
    <row r="115" spans="1:19" s="213" customFormat="1" ht="22.35" customHeight="1" outlineLevel="1" x14ac:dyDescent="0.25">
      <c r="A115" s="233" t="s">
        <v>83</v>
      </c>
      <c r="B115" s="233"/>
      <c r="C115" s="286">
        <v>278</v>
      </c>
      <c r="D115" s="235" t="s">
        <v>64</v>
      </c>
      <c r="E115" s="235" t="s">
        <v>132</v>
      </c>
      <c r="F115" s="235" t="s">
        <v>133</v>
      </c>
      <c r="G115" s="279" t="s">
        <v>391</v>
      </c>
      <c r="H115" s="279"/>
      <c r="I115" s="235" t="s">
        <v>75</v>
      </c>
      <c r="J115" s="236" t="s">
        <v>84</v>
      </c>
      <c r="K115" s="236"/>
      <c r="L115" s="226">
        <v>784174</v>
      </c>
      <c r="M115" s="226">
        <v>784174</v>
      </c>
      <c r="N115" s="226">
        <v>283000</v>
      </c>
      <c r="O115" s="225" t="s">
        <v>51</v>
      </c>
      <c r="P115" s="225" t="s">
        <v>51</v>
      </c>
      <c r="Q115" s="226">
        <v>283000</v>
      </c>
      <c r="R115" s="378">
        <v>501174</v>
      </c>
      <c r="S115" s="379">
        <v>501174</v>
      </c>
    </row>
    <row r="116" spans="1:19" s="213" customFormat="1" ht="11.85" customHeight="1" outlineLevel="1" x14ac:dyDescent="0.25">
      <c r="A116" s="233" t="s">
        <v>73</v>
      </c>
      <c r="B116" s="233"/>
      <c r="C116" s="286">
        <v>279</v>
      </c>
      <c r="D116" s="235" t="s">
        <v>64</v>
      </c>
      <c r="E116" s="235" t="s">
        <v>134</v>
      </c>
      <c r="F116" s="235" t="s">
        <v>138</v>
      </c>
      <c r="G116" s="279" t="s">
        <v>388</v>
      </c>
      <c r="H116" s="279"/>
      <c r="I116" s="235" t="s">
        <v>75</v>
      </c>
      <c r="J116" s="236" t="s">
        <v>76</v>
      </c>
      <c r="K116" s="236"/>
      <c r="L116" s="226">
        <v>3202112</v>
      </c>
      <c r="M116" s="226">
        <v>3202112</v>
      </c>
      <c r="N116" s="225" t="s">
        <v>51</v>
      </c>
      <c r="O116" s="225" t="s">
        <v>51</v>
      </c>
      <c r="P116" s="225" t="s">
        <v>51</v>
      </c>
      <c r="Q116" s="225" t="s">
        <v>51</v>
      </c>
      <c r="R116" s="378">
        <v>3202112</v>
      </c>
      <c r="S116" s="379">
        <v>3202112</v>
      </c>
    </row>
    <row r="117" spans="1:19" s="213" customFormat="1" ht="11.85" customHeight="1" outlineLevel="1" x14ac:dyDescent="0.25">
      <c r="A117" s="233" t="s">
        <v>73</v>
      </c>
      <c r="B117" s="233"/>
      <c r="C117" s="286">
        <v>280</v>
      </c>
      <c r="D117" s="235" t="s">
        <v>64</v>
      </c>
      <c r="E117" s="235" t="s">
        <v>134</v>
      </c>
      <c r="F117" s="235" t="s">
        <v>138</v>
      </c>
      <c r="G117" s="279" t="s">
        <v>392</v>
      </c>
      <c r="H117" s="279"/>
      <c r="I117" s="235" t="s">
        <v>75</v>
      </c>
      <c r="J117" s="236" t="s">
        <v>76</v>
      </c>
      <c r="K117" s="236"/>
      <c r="L117" s="226">
        <v>969700</v>
      </c>
      <c r="M117" s="226">
        <v>969700</v>
      </c>
      <c r="N117" s="225" t="s">
        <v>51</v>
      </c>
      <c r="O117" s="225" t="s">
        <v>51</v>
      </c>
      <c r="P117" s="225" t="s">
        <v>51</v>
      </c>
      <c r="Q117" s="225" t="s">
        <v>51</v>
      </c>
      <c r="R117" s="378">
        <v>969700</v>
      </c>
      <c r="S117" s="379">
        <v>969700</v>
      </c>
    </row>
    <row r="118" spans="1:19" s="213" customFormat="1" ht="11.85" customHeight="1" outlineLevel="1" x14ac:dyDescent="0.25">
      <c r="A118" s="233" t="s">
        <v>73</v>
      </c>
      <c r="B118" s="233"/>
      <c r="C118" s="286">
        <v>281</v>
      </c>
      <c r="D118" s="235" t="s">
        <v>64</v>
      </c>
      <c r="E118" s="235" t="s">
        <v>134</v>
      </c>
      <c r="F118" s="235" t="s">
        <v>136</v>
      </c>
      <c r="G118" s="279" t="s">
        <v>388</v>
      </c>
      <c r="H118" s="279"/>
      <c r="I118" s="235" t="s">
        <v>75</v>
      </c>
      <c r="J118" s="236" t="s">
        <v>76</v>
      </c>
      <c r="K118" s="236"/>
      <c r="L118" s="226">
        <v>2800012</v>
      </c>
      <c r="M118" s="226">
        <v>2800012</v>
      </c>
      <c r="N118" s="225" t="s">
        <v>51</v>
      </c>
      <c r="O118" s="225" t="s">
        <v>51</v>
      </c>
      <c r="P118" s="225" t="s">
        <v>51</v>
      </c>
      <c r="Q118" s="225" t="s">
        <v>51</v>
      </c>
      <c r="R118" s="378">
        <v>2800012</v>
      </c>
      <c r="S118" s="379">
        <v>2800012</v>
      </c>
    </row>
    <row r="119" spans="1:19" s="213" customFormat="1" ht="11.85" customHeight="1" outlineLevel="1" x14ac:dyDescent="0.25">
      <c r="A119" s="233" t="s">
        <v>73</v>
      </c>
      <c r="B119" s="233"/>
      <c r="C119" s="286">
        <v>282</v>
      </c>
      <c r="D119" s="235" t="s">
        <v>64</v>
      </c>
      <c r="E119" s="235" t="s">
        <v>134</v>
      </c>
      <c r="F119" s="235" t="s">
        <v>136</v>
      </c>
      <c r="G119" s="279" t="s">
        <v>391</v>
      </c>
      <c r="H119" s="279"/>
      <c r="I119" s="235" t="s">
        <v>75</v>
      </c>
      <c r="J119" s="236" t="s">
        <v>76</v>
      </c>
      <c r="K119" s="236"/>
      <c r="L119" s="226">
        <v>600000</v>
      </c>
      <c r="M119" s="226">
        <v>600000</v>
      </c>
      <c r="N119" s="226">
        <v>117000</v>
      </c>
      <c r="O119" s="225" t="s">
        <v>51</v>
      </c>
      <c r="P119" s="225" t="s">
        <v>51</v>
      </c>
      <c r="Q119" s="226">
        <v>117000</v>
      </c>
      <c r="R119" s="378">
        <v>483000</v>
      </c>
      <c r="S119" s="379">
        <v>483000</v>
      </c>
    </row>
    <row r="120" spans="1:19" s="213" customFormat="1" ht="11.85" customHeight="1" outlineLevel="1" x14ac:dyDescent="0.25">
      <c r="A120" s="233" t="s">
        <v>73</v>
      </c>
      <c r="B120" s="233"/>
      <c r="C120" s="286">
        <v>283</v>
      </c>
      <c r="D120" s="235" t="s">
        <v>64</v>
      </c>
      <c r="E120" s="235" t="s">
        <v>134</v>
      </c>
      <c r="F120" s="235" t="s">
        <v>136</v>
      </c>
      <c r="G120" s="279" t="s">
        <v>392</v>
      </c>
      <c r="H120" s="279"/>
      <c r="I120" s="235" t="s">
        <v>75</v>
      </c>
      <c r="J120" s="236" t="s">
        <v>76</v>
      </c>
      <c r="K120" s="236"/>
      <c r="L120" s="226">
        <v>1233500</v>
      </c>
      <c r="M120" s="226">
        <v>1233500</v>
      </c>
      <c r="N120" s="226">
        <v>634000</v>
      </c>
      <c r="O120" s="225" t="s">
        <v>51</v>
      </c>
      <c r="P120" s="225" t="s">
        <v>51</v>
      </c>
      <c r="Q120" s="226">
        <v>634000</v>
      </c>
      <c r="R120" s="378">
        <v>599500</v>
      </c>
      <c r="S120" s="379">
        <v>599500</v>
      </c>
    </row>
    <row r="121" spans="1:19" s="213" customFormat="1" ht="11.85" customHeight="1" outlineLevel="1" x14ac:dyDescent="0.25">
      <c r="A121" s="233" t="s">
        <v>73</v>
      </c>
      <c r="B121" s="233"/>
      <c r="C121" s="286">
        <v>284</v>
      </c>
      <c r="D121" s="235" t="s">
        <v>64</v>
      </c>
      <c r="E121" s="235" t="s">
        <v>134</v>
      </c>
      <c r="F121" s="235" t="s">
        <v>136</v>
      </c>
      <c r="G121" s="279" t="s">
        <v>393</v>
      </c>
      <c r="H121" s="279"/>
      <c r="I121" s="235" t="s">
        <v>75</v>
      </c>
      <c r="J121" s="236" t="s">
        <v>76</v>
      </c>
      <c r="K121" s="236"/>
      <c r="L121" s="226">
        <v>500000</v>
      </c>
      <c r="M121" s="226">
        <v>500000</v>
      </c>
      <c r="N121" s="225" t="s">
        <v>51</v>
      </c>
      <c r="O121" s="225" t="s">
        <v>51</v>
      </c>
      <c r="P121" s="225" t="s">
        <v>51</v>
      </c>
      <c r="Q121" s="225" t="s">
        <v>51</v>
      </c>
      <c r="R121" s="378">
        <v>500000</v>
      </c>
      <c r="S121" s="379">
        <v>500000</v>
      </c>
    </row>
    <row r="122" spans="1:19" s="213" customFormat="1" ht="32.85" customHeight="1" outlineLevel="1" x14ac:dyDescent="0.25">
      <c r="A122" s="233" t="s">
        <v>148</v>
      </c>
      <c r="B122" s="233"/>
      <c r="C122" s="286">
        <v>285</v>
      </c>
      <c r="D122" s="235" t="s">
        <v>64</v>
      </c>
      <c r="E122" s="235" t="s">
        <v>349</v>
      </c>
      <c r="F122" s="235" t="s">
        <v>350</v>
      </c>
      <c r="G122" s="279" t="s">
        <v>297</v>
      </c>
      <c r="H122" s="279"/>
      <c r="I122" s="235" t="s">
        <v>131</v>
      </c>
      <c r="J122" s="236" t="s">
        <v>152</v>
      </c>
      <c r="K122" s="236"/>
      <c r="L122" s="226">
        <v>9080000</v>
      </c>
      <c r="M122" s="226">
        <v>9080000</v>
      </c>
      <c r="N122" s="226">
        <v>5540530</v>
      </c>
      <c r="O122" s="225" t="s">
        <v>51</v>
      </c>
      <c r="P122" s="225" t="s">
        <v>51</v>
      </c>
      <c r="Q122" s="226">
        <v>5540530</v>
      </c>
      <c r="R122" s="378">
        <v>3539470</v>
      </c>
      <c r="S122" s="379">
        <v>3539470</v>
      </c>
    </row>
    <row r="123" spans="1:19" s="213" customFormat="1" ht="22.35" customHeight="1" outlineLevel="1" x14ac:dyDescent="0.25">
      <c r="A123" s="233" t="s">
        <v>83</v>
      </c>
      <c r="B123" s="233"/>
      <c r="C123" s="286">
        <v>286</v>
      </c>
      <c r="D123" s="235" t="s">
        <v>64</v>
      </c>
      <c r="E123" s="235" t="s">
        <v>137</v>
      </c>
      <c r="F123" s="235" t="s">
        <v>138</v>
      </c>
      <c r="G123" s="279" t="s">
        <v>391</v>
      </c>
      <c r="H123" s="279"/>
      <c r="I123" s="235" t="s">
        <v>140</v>
      </c>
      <c r="J123" s="236" t="s">
        <v>84</v>
      </c>
      <c r="K123" s="236"/>
      <c r="L123" s="226">
        <v>6825633</v>
      </c>
      <c r="M123" s="226">
        <v>6825633</v>
      </c>
      <c r="N123" s="226">
        <v>5978035.0700000003</v>
      </c>
      <c r="O123" s="225" t="s">
        <v>51</v>
      </c>
      <c r="P123" s="225" t="s">
        <v>51</v>
      </c>
      <c r="Q123" s="226">
        <v>5978035.0700000003</v>
      </c>
      <c r="R123" s="378">
        <v>847597.93</v>
      </c>
      <c r="S123" s="379">
        <v>847597.93</v>
      </c>
    </row>
    <row r="124" spans="1:19" s="213" customFormat="1" ht="22.35" customHeight="1" outlineLevel="1" x14ac:dyDescent="0.25">
      <c r="A124" s="233" t="s">
        <v>83</v>
      </c>
      <c r="B124" s="233"/>
      <c r="C124" s="286">
        <v>287</v>
      </c>
      <c r="D124" s="235" t="s">
        <v>64</v>
      </c>
      <c r="E124" s="235" t="s">
        <v>137</v>
      </c>
      <c r="F124" s="235" t="s">
        <v>138</v>
      </c>
      <c r="G124" s="279" t="s">
        <v>391</v>
      </c>
      <c r="H124" s="279"/>
      <c r="I124" s="235" t="s">
        <v>75</v>
      </c>
      <c r="J124" s="236" t="s">
        <v>84</v>
      </c>
      <c r="K124" s="236"/>
      <c r="L124" s="226">
        <v>450000</v>
      </c>
      <c r="M124" s="226">
        <v>450000</v>
      </c>
      <c r="N124" s="225" t="s">
        <v>51</v>
      </c>
      <c r="O124" s="225" t="s">
        <v>51</v>
      </c>
      <c r="P124" s="225" t="s">
        <v>51</v>
      </c>
      <c r="Q124" s="225" t="s">
        <v>51</v>
      </c>
      <c r="R124" s="378">
        <v>450000</v>
      </c>
      <c r="S124" s="379">
        <v>450000</v>
      </c>
    </row>
    <row r="125" spans="1:19" s="213" customFormat="1" ht="11.85" customHeight="1" outlineLevel="1" x14ac:dyDescent="0.25">
      <c r="A125" s="233" t="s">
        <v>73</v>
      </c>
      <c r="B125" s="233"/>
      <c r="C125" s="286">
        <v>288</v>
      </c>
      <c r="D125" s="235" t="s">
        <v>64</v>
      </c>
      <c r="E125" s="235" t="s">
        <v>137</v>
      </c>
      <c r="F125" s="235" t="s">
        <v>138</v>
      </c>
      <c r="G125" s="279" t="s">
        <v>391</v>
      </c>
      <c r="H125" s="279"/>
      <c r="I125" s="235" t="s">
        <v>75</v>
      </c>
      <c r="J125" s="236" t="s">
        <v>76</v>
      </c>
      <c r="K125" s="236"/>
      <c r="L125" s="226">
        <v>1154367</v>
      </c>
      <c r="M125" s="226">
        <v>1154367</v>
      </c>
      <c r="N125" s="226">
        <v>229730</v>
      </c>
      <c r="O125" s="225" t="s">
        <v>51</v>
      </c>
      <c r="P125" s="225" t="s">
        <v>51</v>
      </c>
      <c r="Q125" s="226">
        <v>229730</v>
      </c>
      <c r="R125" s="378">
        <v>924637</v>
      </c>
      <c r="S125" s="379">
        <v>924637</v>
      </c>
    </row>
    <row r="126" spans="1:19" s="213" customFormat="1" ht="22.35" customHeight="1" outlineLevel="1" x14ac:dyDescent="0.25">
      <c r="A126" s="233" t="s">
        <v>85</v>
      </c>
      <c r="B126" s="233"/>
      <c r="C126" s="286">
        <v>289</v>
      </c>
      <c r="D126" s="235" t="s">
        <v>64</v>
      </c>
      <c r="E126" s="235" t="s">
        <v>137</v>
      </c>
      <c r="F126" s="235" t="s">
        <v>138</v>
      </c>
      <c r="G126" s="279" t="s">
        <v>391</v>
      </c>
      <c r="H126" s="279"/>
      <c r="I126" s="235" t="s">
        <v>75</v>
      </c>
      <c r="J126" s="236" t="s">
        <v>86</v>
      </c>
      <c r="K126" s="236"/>
      <c r="L126" s="226">
        <v>550000</v>
      </c>
      <c r="M126" s="226">
        <v>550000</v>
      </c>
      <c r="N126" s="226">
        <v>480000</v>
      </c>
      <c r="O126" s="225" t="s">
        <v>51</v>
      </c>
      <c r="P126" s="225" t="s">
        <v>51</v>
      </c>
      <c r="Q126" s="226">
        <v>480000</v>
      </c>
      <c r="R126" s="378">
        <v>70000</v>
      </c>
      <c r="S126" s="379">
        <v>70000</v>
      </c>
    </row>
    <row r="127" spans="1:19" s="213" customFormat="1" ht="22.35" customHeight="1" outlineLevel="1" x14ac:dyDescent="0.25">
      <c r="A127" s="233" t="s">
        <v>83</v>
      </c>
      <c r="B127" s="233"/>
      <c r="C127" s="286">
        <v>290</v>
      </c>
      <c r="D127" s="235" t="s">
        <v>64</v>
      </c>
      <c r="E127" s="235" t="s">
        <v>137</v>
      </c>
      <c r="F127" s="235" t="s">
        <v>138</v>
      </c>
      <c r="G127" s="279" t="s">
        <v>392</v>
      </c>
      <c r="H127" s="279"/>
      <c r="I127" s="235" t="s">
        <v>140</v>
      </c>
      <c r="J127" s="236" t="s">
        <v>84</v>
      </c>
      <c r="K127" s="236"/>
      <c r="L127" s="226">
        <v>2536907</v>
      </c>
      <c r="M127" s="226">
        <v>2536907</v>
      </c>
      <c r="N127" s="226">
        <v>892586.14</v>
      </c>
      <c r="O127" s="225" t="s">
        <v>51</v>
      </c>
      <c r="P127" s="225" t="s">
        <v>51</v>
      </c>
      <c r="Q127" s="226">
        <v>892586.14</v>
      </c>
      <c r="R127" s="378">
        <v>1644320.86</v>
      </c>
      <c r="S127" s="379">
        <v>1644320.86</v>
      </c>
    </row>
    <row r="128" spans="1:19" s="213" customFormat="1" ht="22.35" customHeight="1" outlineLevel="1" x14ac:dyDescent="0.25">
      <c r="A128" s="233" t="s">
        <v>83</v>
      </c>
      <c r="B128" s="233"/>
      <c r="C128" s="286">
        <v>291</v>
      </c>
      <c r="D128" s="235" t="s">
        <v>64</v>
      </c>
      <c r="E128" s="235" t="s">
        <v>137</v>
      </c>
      <c r="F128" s="235" t="s">
        <v>138</v>
      </c>
      <c r="G128" s="279" t="s">
        <v>392</v>
      </c>
      <c r="H128" s="279"/>
      <c r="I128" s="235" t="s">
        <v>75</v>
      </c>
      <c r="J128" s="236" t="s">
        <v>84</v>
      </c>
      <c r="K128" s="236"/>
      <c r="L128" s="226">
        <v>2000000</v>
      </c>
      <c r="M128" s="226">
        <v>2000000</v>
      </c>
      <c r="N128" s="226">
        <v>395426.78</v>
      </c>
      <c r="O128" s="225" t="s">
        <v>51</v>
      </c>
      <c r="P128" s="225" t="s">
        <v>51</v>
      </c>
      <c r="Q128" s="226">
        <v>395426.78</v>
      </c>
      <c r="R128" s="378">
        <v>1604573.22</v>
      </c>
      <c r="S128" s="379">
        <v>1604573.22</v>
      </c>
    </row>
    <row r="129" spans="1:19" s="213" customFormat="1" ht="11.85" customHeight="1" outlineLevel="1" x14ac:dyDescent="0.25">
      <c r="A129" s="233" t="s">
        <v>73</v>
      </c>
      <c r="B129" s="233"/>
      <c r="C129" s="286">
        <v>292</v>
      </c>
      <c r="D129" s="235" t="s">
        <v>64</v>
      </c>
      <c r="E129" s="235" t="s">
        <v>137</v>
      </c>
      <c r="F129" s="235" t="s">
        <v>138</v>
      </c>
      <c r="G129" s="279" t="s">
        <v>392</v>
      </c>
      <c r="H129" s="279"/>
      <c r="I129" s="235" t="s">
        <v>75</v>
      </c>
      <c r="J129" s="236" t="s">
        <v>76</v>
      </c>
      <c r="K129" s="236"/>
      <c r="L129" s="226">
        <v>1800000</v>
      </c>
      <c r="M129" s="226">
        <v>1800000</v>
      </c>
      <c r="N129" s="225" t="s">
        <v>51</v>
      </c>
      <c r="O129" s="225" t="s">
        <v>51</v>
      </c>
      <c r="P129" s="225" t="s">
        <v>51</v>
      </c>
      <c r="Q129" s="225" t="s">
        <v>51</v>
      </c>
      <c r="R129" s="378">
        <v>1800000</v>
      </c>
      <c r="S129" s="379">
        <v>1800000</v>
      </c>
    </row>
    <row r="130" spans="1:19" s="213" customFormat="1" ht="22.35" customHeight="1" outlineLevel="1" x14ac:dyDescent="0.25">
      <c r="A130" s="233" t="s">
        <v>85</v>
      </c>
      <c r="B130" s="233"/>
      <c r="C130" s="286">
        <v>293</v>
      </c>
      <c r="D130" s="235" t="s">
        <v>64</v>
      </c>
      <c r="E130" s="235" t="s">
        <v>137</v>
      </c>
      <c r="F130" s="235" t="s">
        <v>138</v>
      </c>
      <c r="G130" s="279" t="s">
        <v>392</v>
      </c>
      <c r="H130" s="279"/>
      <c r="I130" s="235" t="s">
        <v>75</v>
      </c>
      <c r="J130" s="236" t="s">
        <v>86</v>
      </c>
      <c r="K130" s="236"/>
      <c r="L130" s="226">
        <v>300000</v>
      </c>
      <c r="M130" s="226">
        <v>300000</v>
      </c>
      <c r="N130" s="225" t="s">
        <v>51</v>
      </c>
      <c r="O130" s="225" t="s">
        <v>51</v>
      </c>
      <c r="P130" s="225" t="s">
        <v>51</v>
      </c>
      <c r="Q130" s="225" t="s">
        <v>51</v>
      </c>
      <c r="R130" s="378">
        <v>300000</v>
      </c>
      <c r="S130" s="379">
        <v>300000</v>
      </c>
    </row>
    <row r="131" spans="1:19" s="213" customFormat="1" ht="22.35" customHeight="1" outlineLevel="1" x14ac:dyDescent="0.25">
      <c r="A131" s="233" t="s">
        <v>85</v>
      </c>
      <c r="B131" s="233"/>
      <c r="C131" s="286">
        <v>294</v>
      </c>
      <c r="D131" s="235" t="s">
        <v>64</v>
      </c>
      <c r="E131" s="235" t="s">
        <v>137</v>
      </c>
      <c r="F131" s="235" t="s">
        <v>138</v>
      </c>
      <c r="G131" s="279" t="s">
        <v>392</v>
      </c>
      <c r="H131" s="279"/>
      <c r="I131" s="235" t="s">
        <v>351</v>
      </c>
      <c r="J131" s="236" t="s">
        <v>86</v>
      </c>
      <c r="K131" s="236"/>
      <c r="L131" s="226">
        <v>4198581</v>
      </c>
      <c r="M131" s="226">
        <v>4198581</v>
      </c>
      <c r="N131" s="226">
        <v>2698580.4</v>
      </c>
      <c r="O131" s="225" t="s">
        <v>51</v>
      </c>
      <c r="P131" s="225" t="s">
        <v>51</v>
      </c>
      <c r="Q131" s="226">
        <v>2698580.4</v>
      </c>
      <c r="R131" s="378">
        <v>1500000.6</v>
      </c>
      <c r="S131" s="379">
        <v>1500000.6</v>
      </c>
    </row>
    <row r="132" spans="1:19" s="213" customFormat="1" ht="32.85" customHeight="1" outlineLevel="1" x14ac:dyDescent="0.25">
      <c r="A132" s="233" t="s">
        <v>148</v>
      </c>
      <c r="B132" s="233"/>
      <c r="C132" s="286">
        <v>295</v>
      </c>
      <c r="D132" s="235" t="s">
        <v>64</v>
      </c>
      <c r="E132" s="235" t="s">
        <v>137</v>
      </c>
      <c r="F132" s="235" t="s">
        <v>302</v>
      </c>
      <c r="G132" s="279" t="s">
        <v>297</v>
      </c>
      <c r="H132" s="279"/>
      <c r="I132" s="235" t="s">
        <v>131</v>
      </c>
      <c r="J132" s="236" t="s">
        <v>152</v>
      </c>
      <c r="K132" s="236"/>
      <c r="L132" s="226">
        <v>5000000</v>
      </c>
      <c r="M132" s="226">
        <v>5000000</v>
      </c>
      <c r="N132" s="226">
        <v>5000000</v>
      </c>
      <c r="O132" s="225" t="s">
        <v>51</v>
      </c>
      <c r="P132" s="225" t="s">
        <v>51</v>
      </c>
      <c r="Q132" s="226">
        <v>5000000</v>
      </c>
      <c r="R132" s="433" t="s">
        <v>51</v>
      </c>
      <c r="S132" s="381" t="s">
        <v>51</v>
      </c>
    </row>
    <row r="133" spans="1:19" s="213" customFormat="1" ht="11.85" customHeight="1" outlineLevel="1" x14ac:dyDescent="0.25">
      <c r="A133" s="233" t="s">
        <v>87</v>
      </c>
      <c r="B133" s="233"/>
      <c r="C133" s="286">
        <v>296</v>
      </c>
      <c r="D133" s="235" t="s">
        <v>64</v>
      </c>
      <c r="E133" s="235" t="s">
        <v>141</v>
      </c>
      <c r="F133" s="235" t="s">
        <v>142</v>
      </c>
      <c r="G133" s="279" t="s">
        <v>388</v>
      </c>
      <c r="H133" s="279"/>
      <c r="I133" s="235" t="s">
        <v>75</v>
      </c>
      <c r="J133" s="236" t="s">
        <v>88</v>
      </c>
      <c r="K133" s="236"/>
      <c r="L133" s="226">
        <v>1750020</v>
      </c>
      <c r="M133" s="226">
        <v>1750020</v>
      </c>
      <c r="N133" s="226">
        <v>1601373.36</v>
      </c>
      <c r="O133" s="225" t="s">
        <v>51</v>
      </c>
      <c r="P133" s="225" t="s">
        <v>51</v>
      </c>
      <c r="Q133" s="226">
        <v>1601373.36</v>
      </c>
      <c r="R133" s="378">
        <v>148646.64000000001</v>
      </c>
      <c r="S133" s="379">
        <v>148646.64000000001</v>
      </c>
    </row>
    <row r="134" spans="1:19" s="213" customFormat="1" ht="22.35" customHeight="1" outlineLevel="1" x14ac:dyDescent="0.25">
      <c r="A134" s="233" t="s">
        <v>83</v>
      </c>
      <c r="B134" s="233"/>
      <c r="C134" s="286">
        <v>297</v>
      </c>
      <c r="D134" s="235" t="s">
        <v>64</v>
      </c>
      <c r="E134" s="235" t="s">
        <v>141</v>
      </c>
      <c r="F134" s="235" t="s">
        <v>142</v>
      </c>
      <c r="G134" s="279" t="s">
        <v>391</v>
      </c>
      <c r="H134" s="279"/>
      <c r="I134" s="235" t="s">
        <v>75</v>
      </c>
      <c r="J134" s="236" t="s">
        <v>84</v>
      </c>
      <c r="K134" s="236"/>
      <c r="L134" s="226">
        <v>1400020</v>
      </c>
      <c r="M134" s="226">
        <v>1400020</v>
      </c>
      <c r="N134" s="226">
        <v>1145440</v>
      </c>
      <c r="O134" s="225" t="s">
        <v>51</v>
      </c>
      <c r="P134" s="225" t="s">
        <v>51</v>
      </c>
      <c r="Q134" s="226">
        <v>1145440</v>
      </c>
      <c r="R134" s="378">
        <v>254580</v>
      </c>
      <c r="S134" s="379">
        <v>254580</v>
      </c>
    </row>
    <row r="135" spans="1:19" s="213" customFormat="1" ht="22.35" customHeight="1" outlineLevel="1" x14ac:dyDescent="0.25">
      <c r="A135" s="233" t="s">
        <v>83</v>
      </c>
      <c r="B135" s="233"/>
      <c r="C135" s="286">
        <v>298</v>
      </c>
      <c r="D135" s="235" t="s">
        <v>64</v>
      </c>
      <c r="E135" s="235" t="s">
        <v>141</v>
      </c>
      <c r="F135" s="235" t="s">
        <v>142</v>
      </c>
      <c r="G135" s="279" t="s">
        <v>392</v>
      </c>
      <c r="H135" s="279"/>
      <c r="I135" s="235" t="s">
        <v>75</v>
      </c>
      <c r="J135" s="236" t="s">
        <v>84</v>
      </c>
      <c r="K135" s="236"/>
      <c r="L135" s="226">
        <v>2960000</v>
      </c>
      <c r="M135" s="226">
        <v>2960000</v>
      </c>
      <c r="N135" s="226">
        <v>2937902.49</v>
      </c>
      <c r="O135" s="225" t="s">
        <v>51</v>
      </c>
      <c r="P135" s="225" t="s">
        <v>51</v>
      </c>
      <c r="Q135" s="226">
        <v>2937902.49</v>
      </c>
      <c r="R135" s="378">
        <v>22097.51</v>
      </c>
      <c r="S135" s="379">
        <v>22097.51</v>
      </c>
    </row>
    <row r="136" spans="1:19" s="213" customFormat="1" ht="22.35" customHeight="1" outlineLevel="1" x14ac:dyDescent="0.25">
      <c r="A136" s="233" t="s">
        <v>83</v>
      </c>
      <c r="B136" s="233"/>
      <c r="C136" s="286">
        <v>299</v>
      </c>
      <c r="D136" s="235" t="s">
        <v>64</v>
      </c>
      <c r="E136" s="235" t="s">
        <v>141</v>
      </c>
      <c r="F136" s="235" t="s">
        <v>143</v>
      </c>
      <c r="G136" s="279" t="s">
        <v>388</v>
      </c>
      <c r="H136" s="279"/>
      <c r="I136" s="235" t="s">
        <v>75</v>
      </c>
      <c r="J136" s="236" t="s">
        <v>84</v>
      </c>
      <c r="K136" s="236"/>
      <c r="L136" s="226">
        <v>18755042</v>
      </c>
      <c r="M136" s="226">
        <v>18755042</v>
      </c>
      <c r="N136" s="226">
        <v>15526529.199999999</v>
      </c>
      <c r="O136" s="225" t="s">
        <v>51</v>
      </c>
      <c r="P136" s="225" t="s">
        <v>51</v>
      </c>
      <c r="Q136" s="226">
        <v>15526529.199999999</v>
      </c>
      <c r="R136" s="378">
        <v>3228512.8</v>
      </c>
      <c r="S136" s="379">
        <v>3228512.8</v>
      </c>
    </row>
    <row r="137" spans="1:19" s="213" customFormat="1" ht="22.35" customHeight="1" outlineLevel="1" x14ac:dyDescent="0.25">
      <c r="A137" s="233" t="s">
        <v>85</v>
      </c>
      <c r="B137" s="233"/>
      <c r="C137" s="286">
        <v>300</v>
      </c>
      <c r="D137" s="235" t="s">
        <v>64</v>
      </c>
      <c r="E137" s="235" t="s">
        <v>141</v>
      </c>
      <c r="F137" s="235" t="s">
        <v>143</v>
      </c>
      <c r="G137" s="279" t="s">
        <v>388</v>
      </c>
      <c r="H137" s="279"/>
      <c r="I137" s="235" t="s">
        <v>75</v>
      </c>
      <c r="J137" s="236" t="s">
        <v>86</v>
      </c>
      <c r="K137" s="236"/>
      <c r="L137" s="226">
        <v>3400000</v>
      </c>
      <c r="M137" s="226">
        <v>3400000</v>
      </c>
      <c r="N137" s="226">
        <v>3115533.17</v>
      </c>
      <c r="O137" s="225" t="s">
        <v>51</v>
      </c>
      <c r="P137" s="225" t="s">
        <v>51</v>
      </c>
      <c r="Q137" s="226">
        <v>3115533.17</v>
      </c>
      <c r="R137" s="378">
        <v>284466.83</v>
      </c>
      <c r="S137" s="379">
        <v>284466.83</v>
      </c>
    </row>
    <row r="138" spans="1:19" s="213" customFormat="1" ht="22.35" customHeight="1" outlineLevel="1" x14ac:dyDescent="0.25">
      <c r="A138" s="233" t="s">
        <v>83</v>
      </c>
      <c r="B138" s="233"/>
      <c r="C138" s="286">
        <v>301</v>
      </c>
      <c r="D138" s="235" t="s">
        <v>64</v>
      </c>
      <c r="E138" s="235" t="s">
        <v>141</v>
      </c>
      <c r="F138" s="235" t="s">
        <v>143</v>
      </c>
      <c r="G138" s="279" t="s">
        <v>391</v>
      </c>
      <c r="H138" s="279"/>
      <c r="I138" s="235" t="s">
        <v>75</v>
      </c>
      <c r="J138" s="236" t="s">
        <v>84</v>
      </c>
      <c r="K138" s="236"/>
      <c r="L138" s="226">
        <v>6250000</v>
      </c>
      <c r="M138" s="226">
        <v>6250000</v>
      </c>
      <c r="N138" s="226">
        <v>4007586.1</v>
      </c>
      <c r="O138" s="225" t="s">
        <v>51</v>
      </c>
      <c r="P138" s="225" t="s">
        <v>51</v>
      </c>
      <c r="Q138" s="226">
        <v>4007586.1</v>
      </c>
      <c r="R138" s="378">
        <v>2242413.9</v>
      </c>
      <c r="S138" s="379">
        <v>2242413.9</v>
      </c>
    </row>
    <row r="139" spans="1:19" s="213" customFormat="1" ht="11.85" customHeight="1" outlineLevel="1" x14ac:dyDescent="0.25">
      <c r="A139" s="233" t="s">
        <v>73</v>
      </c>
      <c r="B139" s="233"/>
      <c r="C139" s="286">
        <v>302</v>
      </c>
      <c r="D139" s="235" t="s">
        <v>64</v>
      </c>
      <c r="E139" s="235" t="s">
        <v>141</v>
      </c>
      <c r="F139" s="235" t="s">
        <v>143</v>
      </c>
      <c r="G139" s="279" t="s">
        <v>391</v>
      </c>
      <c r="H139" s="279"/>
      <c r="I139" s="235" t="s">
        <v>75</v>
      </c>
      <c r="J139" s="236" t="s">
        <v>76</v>
      </c>
      <c r="K139" s="236"/>
      <c r="L139" s="226">
        <v>100000</v>
      </c>
      <c r="M139" s="226">
        <v>100000</v>
      </c>
      <c r="N139" s="225" t="s">
        <v>51</v>
      </c>
      <c r="O139" s="225" t="s">
        <v>51</v>
      </c>
      <c r="P139" s="225" t="s">
        <v>51</v>
      </c>
      <c r="Q139" s="225" t="s">
        <v>51</v>
      </c>
      <c r="R139" s="378">
        <v>100000</v>
      </c>
      <c r="S139" s="379">
        <v>100000</v>
      </c>
    </row>
    <row r="140" spans="1:19" s="213" customFormat="1" ht="32.85" customHeight="1" outlineLevel="1" x14ac:dyDescent="0.25">
      <c r="A140" s="233" t="s">
        <v>148</v>
      </c>
      <c r="B140" s="233"/>
      <c r="C140" s="286">
        <v>303</v>
      </c>
      <c r="D140" s="235" t="s">
        <v>64</v>
      </c>
      <c r="E140" s="235" t="s">
        <v>144</v>
      </c>
      <c r="F140" s="235" t="s">
        <v>145</v>
      </c>
      <c r="G140" s="279" t="s">
        <v>388</v>
      </c>
      <c r="H140" s="279"/>
      <c r="I140" s="235" t="s">
        <v>151</v>
      </c>
      <c r="J140" s="236" t="s">
        <v>152</v>
      </c>
      <c r="K140" s="236"/>
      <c r="L140" s="226">
        <v>560000</v>
      </c>
      <c r="M140" s="226">
        <v>560000</v>
      </c>
      <c r="N140" s="226">
        <v>560000</v>
      </c>
      <c r="O140" s="225" t="s">
        <v>51</v>
      </c>
      <c r="P140" s="225" t="s">
        <v>51</v>
      </c>
      <c r="Q140" s="226">
        <v>560000</v>
      </c>
      <c r="R140" s="433" t="s">
        <v>51</v>
      </c>
      <c r="S140" s="381" t="s">
        <v>51</v>
      </c>
    </row>
    <row r="141" spans="1:19" s="213" customFormat="1" ht="11.85" customHeight="1" outlineLevel="1" x14ac:dyDescent="0.25">
      <c r="A141" s="233" t="s">
        <v>146</v>
      </c>
      <c r="B141" s="233"/>
      <c r="C141" s="286">
        <v>304</v>
      </c>
      <c r="D141" s="235" t="s">
        <v>64</v>
      </c>
      <c r="E141" s="235" t="s">
        <v>144</v>
      </c>
      <c r="F141" s="235" t="s">
        <v>145</v>
      </c>
      <c r="G141" s="279" t="s">
        <v>391</v>
      </c>
      <c r="H141" s="279"/>
      <c r="I141" s="235" t="s">
        <v>75</v>
      </c>
      <c r="J141" s="236" t="s">
        <v>147</v>
      </c>
      <c r="K141" s="236"/>
      <c r="L141" s="226">
        <v>18000</v>
      </c>
      <c r="M141" s="226">
        <v>18000</v>
      </c>
      <c r="N141" s="226">
        <v>6750</v>
      </c>
      <c r="O141" s="225" t="s">
        <v>51</v>
      </c>
      <c r="P141" s="225" t="s">
        <v>51</v>
      </c>
      <c r="Q141" s="226">
        <v>6750</v>
      </c>
      <c r="R141" s="378">
        <v>11250</v>
      </c>
      <c r="S141" s="379">
        <v>11250</v>
      </c>
    </row>
    <row r="142" spans="1:19" s="213" customFormat="1" ht="11.85" customHeight="1" outlineLevel="1" x14ac:dyDescent="0.25">
      <c r="A142" s="233" t="s">
        <v>73</v>
      </c>
      <c r="B142" s="233"/>
      <c r="C142" s="286">
        <v>305</v>
      </c>
      <c r="D142" s="235" t="s">
        <v>64</v>
      </c>
      <c r="E142" s="235" t="s">
        <v>144</v>
      </c>
      <c r="F142" s="235" t="s">
        <v>145</v>
      </c>
      <c r="G142" s="279" t="s">
        <v>391</v>
      </c>
      <c r="H142" s="279"/>
      <c r="I142" s="235" t="s">
        <v>75</v>
      </c>
      <c r="J142" s="236" t="s">
        <v>76</v>
      </c>
      <c r="K142" s="236"/>
      <c r="L142" s="226">
        <v>33000</v>
      </c>
      <c r="M142" s="226">
        <v>33000</v>
      </c>
      <c r="N142" s="226">
        <v>11900</v>
      </c>
      <c r="O142" s="225" t="s">
        <v>51</v>
      </c>
      <c r="P142" s="225" t="s">
        <v>51</v>
      </c>
      <c r="Q142" s="226">
        <v>11900</v>
      </c>
      <c r="R142" s="378">
        <v>21100</v>
      </c>
      <c r="S142" s="379">
        <v>21100</v>
      </c>
    </row>
    <row r="143" spans="1:19" s="213" customFormat="1" ht="11.85" customHeight="1" outlineLevel="1" x14ac:dyDescent="0.25">
      <c r="A143" s="233" t="s">
        <v>146</v>
      </c>
      <c r="B143" s="233"/>
      <c r="C143" s="286">
        <v>306</v>
      </c>
      <c r="D143" s="235" t="s">
        <v>64</v>
      </c>
      <c r="E143" s="235" t="s">
        <v>144</v>
      </c>
      <c r="F143" s="235" t="s">
        <v>145</v>
      </c>
      <c r="G143" s="279" t="s">
        <v>392</v>
      </c>
      <c r="H143" s="279"/>
      <c r="I143" s="235" t="s">
        <v>75</v>
      </c>
      <c r="J143" s="236" t="s">
        <v>147</v>
      </c>
      <c r="K143" s="236"/>
      <c r="L143" s="226">
        <v>10760</v>
      </c>
      <c r="M143" s="226">
        <v>10760</v>
      </c>
      <c r="N143" s="226">
        <v>10760</v>
      </c>
      <c r="O143" s="225" t="s">
        <v>51</v>
      </c>
      <c r="P143" s="225" t="s">
        <v>51</v>
      </c>
      <c r="Q143" s="226">
        <v>10760</v>
      </c>
      <c r="R143" s="433" t="s">
        <v>51</v>
      </c>
      <c r="S143" s="381" t="s">
        <v>51</v>
      </c>
    </row>
    <row r="144" spans="1:19" s="213" customFormat="1" ht="11.85" customHeight="1" outlineLevel="1" x14ac:dyDescent="0.25">
      <c r="A144" s="233" t="s">
        <v>73</v>
      </c>
      <c r="B144" s="233"/>
      <c r="C144" s="286">
        <v>307</v>
      </c>
      <c r="D144" s="235" t="s">
        <v>64</v>
      </c>
      <c r="E144" s="235" t="s">
        <v>144</v>
      </c>
      <c r="F144" s="235" t="s">
        <v>145</v>
      </c>
      <c r="G144" s="279" t="s">
        <v>392</v>
      </c>
      <c r="H144" s="279"/>
      <c r="I144" s="235" t="s">
        <v>75</v>
      </c>
      <c r="J144" s="236" t="s">
        <v>76</v>
      </c>
      <c r="K144" s="236"/>
      <c r="L144" s="226">
        <v>164540</v>
      </c>
      <c r="M144" s="226">
        <v>164540</v>
      </c>
      <c r="N144" s="226">
        <v>87566.3</v>
      </c>
      <c r="O144" s="225" t="s">
        <v>51</v>
      </c>
      <c r="P144" s="225" t="s">
        <v>51</v>
      </c>
      <c r="Q144" s="226">
        <v>87566.3</v>
      </c>
      <c r="R144" s="378">
        <v>76973.7</v>
      </c>
      <c r="S144" s="379">
        <v>76973.7</v>
      </c>
    </row>
    <row r="145" spans="1:19" s="213" customFormat="1" ht="22.35" customHeight="1" outlineLevel="1" x14ac:dyDescent="0.25">
      <c r="A145" s="233" t="s">
        <v>77</v>
      </c>
      <c r="B145" s="233"/>
      <c r="C145" s="286">
        <v>308</v>
      </c>
      <c r="D145" s="235" t="s">
        <v>64</v>
      </c>
      <c r="E145" s="235" t="s">
        <v>144</v>
      </c>
      <c r="F145" s="235" t="s">
        <v>145</v>
      </c>
      <c r="G145" s="279" t="s">
        <v>392</v>
      </c>
      <c r="H145" s="279"/>
      <c r="I145" s="235" t="s">
        <v>75</v>
      </c>
      <c r="J145" s="236" t="s">
        <v>78</v>
      </c>
      <c r="K145" s="236"/>
      <c r="L145" s="226">
        <v>44700</v>
      </c>
      <c r="M145" s="226">
        <v>44700</v>
      </c>
      <c r="N145" s="226">
        <v>44700</v>
      </c>
      <c r="O145" s="225" t="s">
        <v>51</v>
      </c>
      <c r="P145" s="225" t="s">
        <v>51</v>
      </c>
      <c r="Q145" s="226">
        <v>44700</v>
      </c>
      <c r="R145" s="433" t="s">
        <v>51</v>
      </c>
      <c r="S145" s="381" t="s">
        <v>51</v>
      </c>
    </row>
    <row r="146" spans="1:19" s="213" customFormat="1" ht="32.85" customHeight="1" outlineLevel="1" x14ac:dyDescent="0.25">
      <c r="A146" s="233" t="s">
        <v>148</v>
      </c>
      <c r="B146" s="233"/>
      <c r="C146" s="286">
        <v>309</v>
      </c>
      <c r="D146" s="235" t="s">
        <v>64</v>
      </c>
      <c r="E146" s="235" t="s">
        <v>149</v>
      </c>
      <c r="F146" s="235" t="s">
        <v>150</v>
      </c>
      <c r="G146" s="279" t="s">
        <v>388</v>
      </c>
      <c r="H146" s="279"/>
      <c r="I146" s="235" t="s">
        <v>151</v>
      </c>
      <c r="J146" s="236" t="s">
        <v>152</v>
      </c>
      <c r="K146" s="236"/>
      <c r="L146" s="226">
        <v>1495000</v>
      </c>
      <c r="M146" s="226">
        <v>1495000</v>
      </c>
      <c r="N146" s="226">
        <v>1495000</v>
      </c>
      <c r="O146" s="225" t="s">
        <v>51</v>
      </c>
      <c r="P146" s="225" t="s">
        <v>51</v>
      </c>
      <c r="Q146" s="226">
        <v>1495000</v>
      </c>
      <c r="R146" s="433" t="s">
        <v>51</v>
      </c>
      <c r="S146" s="381" t="s">
        <v>51</v>
      </c>
    </row>
    <row r="147" spans="1:19" s="213" customFormat="1" ht="32.85" customHeight="1" outlineLevel="1" x14ac:dyDescent="0.25">
      <c r="A147" s="233" t="s">
        <v>148</v>
      </c>
      <c r="B147" s="233"/>
      <c r="C147" s="286">
        <v>310</v>
      </c>
      <c r="D147" s="235" t="s">
        <v>64</v>
      </c>
      <c r="E147" s="235" t="s">
        <v>149</v>
      </c>
      <c r="F147" s="235" t="s">
        <v>150</v>
      </c>
      <c r="G147" s="279" t="s">
        <v>391</v>
      </c>
      <c r="H147" s="279"/>
      <c r="I147" s="235" t="s">
        <v>151</v>
      </c>
      <c r="J147" s="236" t="s">
        <v>152</v>
      </c>
      <c r="K147" s="236"/>
      <c r="L147" s="226">
        <v>300000</v>
      </c>
      <c r="M147" s="226">
        <v>300000</v>
      </c>
      <c r="N147" s="226">
        <v>300000</v>
      </c>
      <c r="O147" s="225" t="s">
        <v>51</v>
      </c>
      <c r="P147" s="225" t="s">
        <v>51</v>
      </c>
      <c r="Q147" s="226">
        <v>300000</v>
      </c>
      <c r="R147" s="433" t="s">
        <v>51</v>
      </c>
      <c r="S147" s="381" t="s">
        <v>51</v>
      </c>
    </row>
    <row r="148" spans="1:19" s="213" customFormat="1" ht="32.85" customHeight="1" outlineLevel="1" x14ac:dyDescent="0.25">
      <c r="A148" s="233" t="s">
        <v>148</v>
      </c>
      <c r="B148" s="233"/>
      <c r="C148" s="286">
        <v>311</v>
      </c>
      <c r="D148" s="235" t="s">
        <v>64</v>
      </c>
      <c r="E148" s="235" t="s">
        <v>149</v>
      </c>
      <c r="F148" s="235" t="s">
        <v>150</v>
      </c>
      <c r="G148" s="279" t="s">
        <v>392</v>
      </c>
      <c r="H148" s="279"/>
      <c r="I148" s="235" t="s">
        <v>151</v>
      </c>
      <c r="J148" s="236" t="s">
        <v>152</v>
      </c>
      <c r="K148" s="236"/>
      <c r="L148" s="226">
        <v>6801006</v>
      </c>
      <c r="M148" s="226">
        <v>6801006</v>
      </c>
      <c r="N148" s="226">
        <v>6225018</v>
      </c>
      <c r="O148" s="225" t="s">
        <v>51</v>
      </c>
      <c r="P148" s="225" t="s">
        <v>51</v>
      </c>
      <c r="Q148" s="226">
        <v>6225018</v>
      </c>
      <c r="R148" s="378">
        <v>575988</v>
      </c>
      <c r="S148" s="379">
        <v>575988</v>
      </c>
    </row>
    <row r="149" spans="1:19" s="213" customFormat="1" ht="32.85" customHeight="1" outlineLevel="1" x14ac:dyDescent="0.25">
      <c r="A149" s="233" t="s">
        <v>148</v>
      </c>
      <c r="B149" s="233"/>
      <c r="C149" s="286">
        <v>312</v>
      </c>
      <c r="D149" s="235" t="s">
        <v>64</v>
      </c>
      <c r="E149" s="235" t="s">
        <v>149</v>
      </c>
      <c r="F149" s="235" t="s">
        <v>150</v>
      </c>
      <c r="G149" s="279" t="s">
        <v>395</v>
      </c>
      <c r="H149" s="279"/>
      <c r="I149" s="235" t="s">
        <v>151</v>
      </c>
      <c r="J149" s="236" t="s">
        <v>152</v>
      </c>
      <c r="K149" s="236">
        <v>146</v>
      </c>
      <c r="L149" s="226">
        <v>352800</v>
      </c>
      <c r="M149" s="226">
        <v>352800</v>
      </c>
      <c r="N149" s="226">
        <v>352800</v>
      </c>
      <c r="O149" s="225" t="s">
        <v>51</v>
      </c>
      <c r="P149" s="225" t="s">
        <v>51</v>
      </c>
      <c r="Q149" s="226">
        <v>352800</v>
      </c>
      <c r="R149" s="433" t="s">
        <v>51</v>
      </c>
      <c r="S149" s="381" t="s">
        <v>51</v>
      </c>
    </row>
    <row r="150" spans="1:19" s="213" customFormat="1" ht="32.85" customHeight="1" outlineLevel="1" x14ac:dyDescent="0.25">
      <c r="A150" s="233" t="s">
        <v>153</v>
      </c>
      <c r="B150" s="233"/>
      <c r="C150" s="286">
        <v>313</v>
      </c>
      <c r="D150" s="235" t="s">
        <v>64</v>
      </c>
      <c r="E150" s="235" t="s">
        <v>154</v>
      </c>
      <c r="F150" s="235" t="s">
        <v>114</v>
      </c>
      <c r="G150" s="279" t="s">
        <v>396</v>
      </c>
      <c r="H150" s="279"/>
      <c r="I150" s="235" t="s">
        <v>156</v>
      </c>
      <c r="J150" s="236" t="s">
        <v>157</v>
      </c>
      <c r="K150" s="236"/>
      <c r="L150" s="226">
        <v>801100</v>
      </c>
      <c r="M150" s="226">
        <v>801100</v>
      </c>
      <c r="N150" s="226">
        <v>765560</v>
      </c>
      <c r="O150" s="225" t="s">
        <v>51</v>
      </c>
      <c r="P150" s="225" t="s">
        <v>51</v>
      </c>
      <c r="Q150" s="226">
        <v>765560</v>
      </c>
      <c r="R150" s="378">
        <v>35540</v>
      </c>
      <c r="S150" s="379">
        <v>35540</v>
      </c>
    </row>
    <row r="151" spans="1:19" s="213" customFormat="1" ht="11.85" customHeight="1" outlineLevel="1" x14ac:dyDescent="0.25">
      <c r="A151" s="233" t="s">
        <v>73</v>
      </c>
      <c r="B151" s="233"/>
      <c r="C151" s="286">
        <v>314</v>
      </c>
      <c r="D151" s="235" t="s">
        <v>64</v>
      </c>
      <c r="E151" s="235" t="s">
        <v>158</v>
      </c>
      <c r="F151" s="235" t="s">
        <v>159</v>
      </c>
      <c r="G151" s="279" t="s">
        <v>388</v>
      </c>
      <c r="H151" s="279"/>
      <c r="I151" s="235" t="s">
        <v>75</v>
      </c>
      <c r="J151" s="236" t="s">
        <v>76</v>
      </c>
      <c r="K151" s="236"/>
      <c r="L151" s="226">
        <v>96600</v>
      </c>
      <c r="M151" s="226">
        <v>96600</v>
      </c>
      <c r="N151" s="226">
        <v>96600</v>
      </c>
      <c r="O151" s="225" t="s">
        <v>51</v>
      </c>
      <c r="P151" s="225" t="s">
        <v>51</v>
      </c>
      <c r="Q151" s="226">
        <v>96600</v>
      </c>
      <c r="R151" s="433" t="s">
        <v>51</v>
      </c>
      <c r="S151" s="381" t="s">
        <v>51</v>
      </c>
    </row>
    <row r="152" spans="1:19" s="213" customFormat="1" ht="22.35" customHeight="1" outlineLevel="1" x14ac:dyDescent="0.25">
      <c r="A152" s="233" t="s">
        <v>160</v>
      </c>
      <c r="B152" s="233"/>
      <c r="C152" s="286">
        <v>315</v>
      </c>
      <c r="D152" s="235" t="s">
        <v>64</v>
      </c>
      <c r="E152" s="235" t="s">
        <v>158</v>
      </c>
      <c r="F152" s="235" t="s">
        <v>159</v>
      </c>
      <c r="G152" s="279" t="s">
        <v>391</v>
      </c>
      <c r="H152" s="279"/>
      <c r="I152" s="235" t="s">
        <v>156</v>
      </c>
      <c r="J152" s="236" t="s">
        <v>161</v>
      </c>
      <c r="K152" s="236"/>
      <c r="L152" s="226">
        <v>725000</v>
      </c>
      <c r="M152" s="226">
        <v>725000</v>
      </c>
      <c r="N152" s="226">
        <v>544000</v>
      </c>
      <c r="O152" s="225" t="s">
        <v>51</v>
      </c>
      <c r="P152" s="225" t="s">
        <v>51</v>
      </c>
      <c r="Q152" s="226">
        <v>544000</v>
      </c>
      <c r="R152" s="378">
        <v>181000</v>
      </c>
      <c r="S152" s="379">
        <v>181000</v>
      </c>
    </row>
    <row r="153" spans="1:19" s="213" customFormat="1" ht="22.35" customHeight="1" outlineLevel="1" x14ac:dyDescent="0.25">
      <c r="A153" s="233" t="s">
        <v>160</v>
      </c>
      <c r="B153" s="233"/>
      <c r="C153" s="286">
        <v>316</v>
      </c>
      <c r="D153" s="235" t="s">
        <v>64</v>
      </c>
      <c r="E153" s="235" t="s">
        <v>158</v>
      </c>
      <c r="F153" s="235" t="s">
        <v>159</v>
      </c>
      <c r="G153" s="279" t="s">
        <v>392</v>
      </c>
      <c r="H153" s="279"/>
      <c r="I153" s="235" t="s">
        <v>156</v>
      </c>
      <c r="J153" s="236" t="s">
        <v>161</v>
      </c>
      <c r="K153" s="236"/>
      <c r="L153" s="226">
        <v>200000</v>
      </c>
      <c r="M153" s="226">
        <v>200000</v>
      </c>
      <c r="N153" s="226">
        <v>110000</v>
      </c>
      <c r="O153" s="225" t="s">
        <v>51</v>
      </c>
      <c r="P153" s="225" t="s">
        <v>51</v>
      </c>
      <c r="Q153" s="226">
        <v>110000</v>
      </c>
      <c r="R153" s="378">
        <v>90000</v>
      </c>
      <c r="S153" s="379">
        <v>90000</v>
      </c>
    </row>
    <row r="154" spans="1:19" s="213" customFormat="1" ht="32.85" customHeight="1" outlineLevel="1" x14ac:dyDescent="0.25">
      <c r="A154" s="233" t="s">
        <v>148</v>
      </c>
      <c r="B154" s="233"/>
      <c r="C154" s="286">
        <v>317</v>
      </c>
      <c r="D154" s="235" t="s">
        <v>64</v>
      </c>
      <c r="E154" s="235" t="s">
        <v>162</v>
      </c>
      <c r="F154" s="235" t="s">
        <v>163</v>
      </c>
      <c r="G154" s="279" t="s">
        <v>388</v>
      </c>
      <c r="H154" s="279"/>
      <c r="I154" s="235" t="s">
        <v>151</v>
      </c>
      <c r="J154" s="236" t="s">
        <v>152</v>
      </c>
      <c r="K154" s="236"/>
      <c r="L154" s="226">
        <v>195000</v>
      </c>
      <c r="M154" s="226">
        <v>195000</v>
      </c>
      <c r="N154" s="226">
        <v>195000</v>
      </c>
      <c r="O154" s="225" t="s">
        <v>51</v>
      </c>
      <c r="P154" s="225" t="s">
        <v>51</v>
      </c>
      <c r="Q154" s="226">
        <v>195000</v>
      </c>
      <c r="R154" s="433" t="s">
        <v>51</v>
      </c>
      <c r="S154" s="381" t="s">
        <v>51</v>
      </c>
    </row>
    <row r="155" spans="1:19" s="213" customFormat="1" ht="32.85" customHeight="1" outlineLevel="1" x14ac:dyDescent="0.25">
      <c r="A155" s="233" t="s">
        <v>148</v>
      </c>
      <c r="B155" s="233"/>
      <c r="C155" s="286">
        <v>318</v>
      </c>
      <c r="D155" s="235" t="s">
        <v>64</v>
      </c>
      <c r="E155" s="235" t="s">
        <v>162</v>
      </c>
      <c r="F155" s="235" t="s">
        <v>163</v>
      </c>
      <c r="G155" s="279" t="s">
        <v>391</v>
      </c>
      <c r="H155" s="279"/>
      <c r="I155" s="235" t="s">
        <v>151</v>
      </c>
      <c r="J155" s="236" t="s">
        <v>152</v>
      </c>
      <c r="K155" s="236"/>
      <c r="L155" s="226">
        <v>260000</v>
      </c>
      <c r="M155" s="226">
        <v>260000</v>
      </c>
      <c r="N155" s="226">
        <v>260000</v>
      </c>
      <c r="O155" s="225" t="s">
        <v>51</v>
      </c>
      <c r="P155" s="225" t="s">
        <v>51</v>
      </c>
      <c r="Q155" s="226">
        <v>260000</v>
      </c>
      <c r="R155" s="433" t="s">
        <v>51</v>
      </c>
      <c r="S155" s="381" t="s">
        <v>51</v>
      </c>
    </row>
    <row r="156" spans="1:19" s="213" customFormat="1" ht="32.85" customHeight="1" outlineLevel="1" thickBot="1" x14ac:dyDescent="0.3">
      <c r="A156" s="233" t="s">
        <v>148</v>
      </c>
      <c r="B156" s="233"/>
      <c r="C156" s="286">
        <v>319</v>
      </c>
      <c r="D156" s="235" t="s">
        <v>64</v>
      </c>
      <c r="E156" s="235" t="s">
        <v>162</v>
      </c>
      <c r="F156" s="235" t="s">
        <v>163</v>
      </c>
      <c r="G156" s="279" t="s">
        <v>392</v>
      </c>
      <c r="H156" s="279"/>
      <c r="I156" s="235" t="s">
        <v>151</v>
      </c>
      <c r="J156" s="236" t="s">
        <v>152</v>
      </c>
      <c r="K156" s="236"/>
      <c r="L156" s="226">
        <v>404000</v>
      </c>
      <c r="M156" s="226">
        <v>404000</v>
      </c>
      <c r="N156" s="226">
        <v>404000</v>
      </c>
      <c r="O156" s="225" t="s">
        <v>51</v>
      </c>
      <c r="P156" s="225" t="s">
        <v>51</v>
      </c>
      <c r="Q156" s="226">
        <v>404000</v>
      </c>
      <c r="R156" s="433" t="s">
        <v>51</v>
      </c>
      <c r="S156" s="381" t="s">
        <v>51</v>
      </c>
    </row>
    <row r="157" spans="1:19" s="213" customFormat="1" ht="23.85" customHeight="1" thickBot="1" x14ac:dyDescent="0.3">
      <c r="A157" s="240" t="s">
        <v>164</v>
      </c>
      <c r="B157" s="240"/>
      <c r="C157" s="241">
        <v>450</v>
      </c>
      <c r="D157" s="242" t="s">
        <v>38</v>
      </c>
      <c r="E157" s="242"/>
      <c r="F157" s="242"/>
      <c r="G157" s="242"/>
      <c r="H157" s="242"/>
      <c r="I157" s="242"/>
      <c r="J157" s="242"/>
      <c r="K157" s="243"/>
      <c r="L157" s="209" t="s">
        <v>38</v>
      </c>
      <c r="M157" s="209" t="s">
        <v>38</v>
      </c>
      <c r="N157" s="210">
        <f>M18-N36</f>
        <v>-82947188.060000002</v>
      </c>
      <c r="O157" s="211">
        <v>0</v>
      </c>
      <c r="P157" s="211">
        <v>0</v>
      </c>
      <c r="Q157" s="210">
        <f>N157</f>
        <v>-82947188.060000002</v>
      </c>
      <c r="R157" s="209" t="s">
        <v>38</v>
      </c>
      <c r="S157" s="244" t="s">
        <v>38</v>
      </c>
    </row>
    <row r="158" spans="1:19" s="181" customFormat="1" ht="11.25" customHeight="1" x14ac:dyDescent="0.2">
      <c r="A158" s="193" t="s">
        <v>6</v>
      </c>
      <c r="B158" s="193"/>
      <c r="C158" s="228"/>
      <c r="D158" s="229"/>
      <c r="E158" s="229"/>
      <c r="F158" s="229"/>
      <c r="G158" s="229"/>
      <c r="H158" s="229"/>
      <c r="I158" s="229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</row>
    <row r="159" spans="1:19" s="181" customFormat="1" ht="12" customHeight="1" x14ac:dyDescent="0.2">
      <c r="A159" s="180" t="s">
        <v>165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</row>
    <row r="160" spans="1:19" s="181" customFormat="1" ht="11.25" customHeight="1" x14ac:dyDescent="0.2"/>
    <row r="161" spans="1:19" ht="11.85" customHeight="1" x14ac:dyDescent="0.2">
      <c r="A161" s="196" t="s">
        <v>26</v>
      </c>
      <c r="B161" s="196"/>
      <c r="C161" s="197" t="s">
        <v>27</v>
      </c>
      <c r="D161" s="198" t="s">
        <v>166</v>
      </c>
      <c r="E161" s="245"/>
      <c r="F161" s="245"/>
      <c r="G161" s="245"/>
      <c r="H161" s="245"/>
      <c r="I161" s="245"/>
      <c r="J161" s="245"/>
      <c r="K161" s="246"/>
      <c r="L161" s="197" t="s">
        <v>29</v>
      </c>
      <c r="M161" s="196" t="s">
        <v>30</v>
      </c>
      <c r="N161" s="196"/>
      <c r="O161" s="196"/>
      <c r="P161" s="196"/>
      <c r="Q161" s="199" t="s">
        <v>397</v>
      </c>
      <c r="S161" s="182"/>
    </row>
    <row r="162" spans="1:19" ht="39.75" customHeight="1" x14ac:dyDescent="0.2">
      <c r="A162" s="196"/>
      <c r="B162" s="196"/>
      <c r="C162" s="197"/>
      <c r="D162" s="247"/>
      <c r="E162" s="248"/>
      <c r="F162" s="248"/>
      <c r="G162" s="248"/>
      <c r="H162" s="248"/>
      <c r="I162" s="248"/>
      <c r="J162" s="248"/>
      <c r="K162" s="249"/>
      <c r="L162" s="197"/>
      <c r="M162" s="202" t="s">
        <v>32</v>
      </c>
      <c r="N162" s="202" t="s">
        <v>33</v>
      </c>
      <c r="O162" s="374" t="s">
        <v>34</v>
      </c>
      <c r="P162" s="202" t="s">
        <v>35</v>
      </c>
      <c r="Q162" s="201"/>
      <c r="S162" s="182"/>
    </row>
    <row r="163" spans="1:19" ht="12" thickBot="1" x14ac:dyDescent="0.25">
      <c r="A163" s="250">
        <v>1</v>
      </c>
      <c r="B163" s="250"/>
      <c r="C163" s="205">
        <v>2</v>
      </c>
      <c r="D163" s="206">
        <v>3</v>
      </c>
      <c r="E163" s="206"/>
      <c r="F163" s="206"/>
      <c r="G163" s="206"/>
      <c r="H163" s="206"/>
      <c r="I163" s="206"/>
      <c r="J163" s="206"/>
      <c r="K163" s="205"/>
      <c r="L163" s="205">
        <v>4</v>
      </c>
      <c r="M163" s="205">
        <v>5</v>
      </c>
      <c r="N163" s="205">
        <v>6</v>
      </c>
      <c r="O163" s="205">
        <v>7</v>
      </c>
      <c r="P163" s="205">
        <v>8</v>
      </c>
      <c r="Q163" s="205">
        <v>9</v>
      </c>
    </row>
    <row r="164" spans="1:19" s="213" customFormat="1" ht="23.85" customHeight="1" x14ac:dyDescent="0.25">
      <c r="A164" s="240" t="s">
        <v>167</v>
      </c>
      <c r="B164" s="240"/>
      <c r="C164" s="231">
        <v>500</v>
      </c>
      <c r="D164" s="208" t="s">
        <v>38</v>
      </c>
      <c r="E164" s="208"/>
      <c r="F164" s="208"/>
      <c r="G164" s="208"/>
      <c r="H164" s="208"/>
      <c r="I164" s="208"/>
      <c r="J164" s="208"/>
      <c r="K164" s="209"/>
      <c r="L164" s="211">
        <v>0</v>
      </c>
      <c r="M164" s="210">
        <f>M177</f>
        <v>82947188.060000002</v>
      </c>
      <c r="N164" s="211">
        <v>0</v>
      </c>
      <c r="O164" s="211">
        <v>0</v>
      </c>
      <c r="P164" s="473">
        <f>M164</f>
        <v>82947188.060000002</v>
      </c>
      <c r="Q164" s="212">
        <v>0</v>
      </c>
    </row>
    <row r="165" spans="1:19" x14ac:dyDescent="0.2">
      <c r="A165" s="214" t="s">
        <v>39</v>
      </c>
      <c r="B165" s="214"/>
      <c r="C165" s="256"/>
      <c r="D165" s="382"/>
      <c r="E165" s="382"/>
      <c r="F165" s="382"/>
      <c r="G165" s="382"/>
      <c r="H165" s="382"/>
      <c r="I165" s="382"/>
      <c r="J165" s="383"/>
      <c r="K165" s="383"/>
      <c r="L165" s="260"/>
      <c r="M165" s="260"/>
      <c r="N165" s="260"/>
      <c r="O165" s="260"/>
      <c r="P165" s="429"/>
      <c r="Q165" s="261"/>
    </row>
    <row r="166" spans="1:19" s="213" customFormat="1" ht="23.85" customHeight="1" x14ac:dyDescent="0.25">
      <c r="A166" s="262" t="s">
        <v>168</v>
      </c>
      <c r="B166" s="262"/>
      <c r="C166" s="263">
        <v>520</v>
      </c>
      <c r="D166" s="294" t="s">
        <v>38</v>
      </c>
      <c r="E166" s="294"/>
      <c r="F166" s="294"/>
      <c r="G166" s="294"/>
      <c r="H166" s="294"/>
      <c r="I166" s="294"/>
      <c r="J166" s="294"/>
      <c r="K166" s="295"/>
      <c r="L166" s="267">
        <v>0</v>
      </c>
      <c r="M166" s="267">
        <v>0</v>
      </c>
      <c r="N166" s="267">
        <v>0</v>
      </c>
      <c r="O166" s="267">
        <v>0</v>
      </c>
      <c r="P166" s="430">
        <v>0</v>
      </c>
      <c r="Q166" s="268">
        <v>0</v>
      </c>
    </row>
    <row r="167" spans="1:19" ht="12.6" customHeight="1" collapsed="1" x14ac:dyDescent="0.2">
      <c r="A167" s="269" t="s">
        <v>169</v>
      </c>
      <c r="B167" s="269"/>
      <c r="C167" s="270"/>
      <c r="D167" s="264"/>
      <c r="E167" s="264"/>
      <c r="F167" s="264"/>
      <c r="G167" s="264"/>
      <c r="H167" s="264"/>
      <c r="I167" s="264"/>
      <c r="J167" s="384"/>
      <c r="K167" s="384"/>
      <c r="L167" s="274"/>
      <c r="M167" s="274"/>
      <c r="N167" s="274"/>
      <c r="O167" s="274"/>
      <c r="P167" s="431"/>
      <c r="Q167" s="275"/>
      <c r="S167" s="182"/>
    </row>
    <row r="168" spans="1:19" s="213" customFormat="1" ht="11.85" hidden="1" customHeight="1" outlineLevel="1" x14ac:dyDescent="0.25">
      <c r="A168" s="276"/>
      <c r="B168" s="276"/>
      <c r="C168" s="277"/>
      <c r="D168" s="235"/>
      <c r="E168" s="235"/>
      <c r="F168" s="279"/>
      <c r="G168" s="279"/>
      <c r="H168" s="279"/>
      <c r="I168" s="235"/>
      <c r="J168" s="236"/>
      <c r="K168" s="236"/>
      <c r="L168" s="281" t="s">
        <v>51</v>
      </c>
      <c r="M168" s="281" t="s">
        <v>51</v>
      </c>
      <c r="N168" s="281" t="s">
        <v>51</v>
      </c>
      <c r="O168" s="281" t="s">
        <v>51</v>
      </c>
      <c r="P168" s="432" t="s">
        <v>51</v>
      </c>
      <c r="Q168" s="282" t="s">
        <v>51</v>
      </c>
    </row>
    <row r="169" spans="1:19" s="213" customFormat="1" ht="23.85" customHeight="1" collapsed="1" x14ac:dyDescent="0.25">
      <c r="A169" s="283" t="s">
        <v>170</v>
      </c>
      <c r="B169" s="283"/>
      <c r="C169" s="263">
        <v>620</v>
      </c>
      <c r="D169" s="294" t="s">
        <v>38</v>
      </c>
      <c r="E169" s="294"/>
      <c r="F169" s="294"/>
      <c r="G169" s="294"/>
      <c r="H169" s="294"/>
      <c r="I169" s="294"/>
      <c r="J169" s="294"/>
      <c r="K169" s="295"/>
      <c r="L169" s="267">
        <v>0</v>
      </c>
      <c r="M169" s="267">
        <v>0</v>
      </c>
      <c r="N169" s="267">
        <v>0</v>
      </c>
      <c r="O169" s="267">
        <v>0</v>
      </c>
      <c r="P169" s="430">
        <v>0</v>
      </c>
      <c r="Q169" s="268">
        <v>0</v>
      </c>
    </row>
    <row r="170" spans="1:19" ht="12.6" customHeight="1" collapsed="1" x14ac:dyDescent="0.2">
      <c r="A170" s="269" t="s">
        <v>169</v>
      </c>
      <c r="B170" s="269"/>
      <c r="C170" s="270"/>
      <c r="D170" s="266"/>
      <c r="E170" s="266"/>
      <c r="F170" s="266"/>
      <c r="G170" s="266"/>
      <c r="H170" s="266"/>
      <c r="I170" s="266"/>
      <c r="J170" s="266"/>
      <c r="K170" s="285"/>
      <c r="L170" s="274"/>
      <c r="M170" s="274"/>
      <c r="N170" s="274"/>
      <c r="O170" s="274"/>
      <c r="P170" s="431"/>
      <c r="Q170" s="275"/>
      <c r="S170" s="182"/>
    </row>
    <row r="171" spans="1:19" s="213" customFormat="1" ht="11.85" hidden="1" customHeight="1" outlineLevel="1" x14ac:dyDescent="0.25">
      <c r="A171" s="276"/>
      <c r="B171" s="276"/>
      <c r="C171" s="286"/>
      <c r="D171" s="235"/>
      <c r="E171" s="235"/>
      <c r="F171" s="279"/>
      <c r="G171" s="279"/>
      <c r="H171" s="279"/>
      <c r="I171" s="235"/>
      <c r="J171" s="236"/>
      <c r="K171" s="236"/>
      <c r="L171" s="225" t="s">
        <v>51</v>
      </c>
      <c r="M171" s="225" t="s">
        <v>51</v>
      </c>
      <c r="N171" s="225" t="s">
        <v>51</v>
      </c>
      <c r="O171" s="225" t="s">
        <v>51</v>
      </c>
      <c r="P171" s="433" t="s">
        <v>51</v>
      </c>
      <c r="Q171" s="239" t="s">
        <v>51</v>
      </c>
    </row>
    <row r="172" spans="1:19" s="213" customFormat="1" ht="12.6" customHeight="1" collapsed="1" x14ac:dyDescent="0.25">
      <c r="A172" s="287" t="s">
        <v>171</v>
      </c>
      <c r="B172" s="287"/>
      <c r="C172" s="288">
        <v>700</v>
      </c>
      <c r="D172" s="284" t="s">
        <v>38</v>
      </c>
      <c r="E172" s="284"/>
      <c r="F172" s="284"/>
      <c r="G172" s="284"/>
      <c r="H172" s="284"/>
      <c r="I172" s="284"/>
      <c r="J172" s="284"/>
      <c r="K172" s="291"/>
      <c r="L172" s="290">
        <v>0</v>
      </c>
      <c r="M172" s="291" t="s">
        <v>38</v>
      </c>
      <c r="N172" s="290">
        <v>0</v>
      </c>
      <c r="O172" s="290">
        <v>0</v>
      </c>
      <c r="P172" s="434">
        <v>0</v>
      </c>
      <c r="Q172" s="292">
        <v>0</v>
      </c>
    </row>
    <row r="173" spans="1:19" s="213" customFormat="1" ht="12.6" customHeight="1" collapsed="1" x14ac:dyDescent="0.25">
      <c r="A173" s="293" t="s">
        <v>172</v>
      </c>
      <c r="B173" s="293"/>
      <c r="C173" s="263">
        <v>710</v>
      </c>
      <c r="D173" s="294" t="s">
        <v>38</v>
      </c>
      <c r="E173" s="294"/>
      <c r="F173" s="294"/>
      <c r="G173" s="294"/>
      <c r="H173" s="294"/>
      <c r="I173" s="294"/>
      <c r="J173" s="294"/>
      <c r="K173" s="295"/>
      <c r="L173" s="267">
        <v>0</v>
      </c>
      <c r="M173" s="295" t="s">
        <v>38</v>
      </c>
      <c r="N173" s="267">
        <v>0</v>
      </c>
      <c r="O173" s="267">
        <v>0</v>
      </c>
      <c r="P173" s="430">
        <v>0</v>
      </c>
      <c r="Q173" s="296" t="s">
        <v>38</v>
      </c>
    </row>
    <row r="174" spans="1:19" s="213" customFormat="1" ht="12.6" hidden="1" customHeight="1" outlineLevel="1" x14ac:dyDescent="0.25">
      <c r="A174" s="297"/>
      <c r="B174" s="297"/>
      <c r="C174" s="298"/>
      <c r="D174" s="235"/>
      <c r="E174" s="235"/>
      <c r="F174" s="279"/>
      <c r="G174" s="279"/>
      <c r="H174" s="279"/>
      <c r="I174" s="235"/>
      <c r="J174" s="236"/>
      <c r="K174" s="236"/>
      <c r="L174" s="225" t="s">
        <v>51</v>
      </c>
      <c r="M174" s="299" t="s">
        <v>38</v>
      </c>
      <c r="N174" s="225" t="s">
        <v>51</v>
      </c>
      <c r="O174" s="225" t="s">
        <v>51</v>
      </c>
      <c r="P174" s="433" t="s">
        <v>51</v>
      </c>
      <c r="Q174" s="300" t="s">
        <v>38</v>
      </c>
    </row>
    <row r="175" spans="1:19" s="213" customFormat="1" ht="12.6" customHeight="1" collapsed="1" x14ac:dyDescent="0.25">
      <c r="A175" s="293" t="s">
        <v>173</v>
      </c>
      <c r="B175" s="293"/>
      <c r="C175" s="263">
        <v>720</v>
      </c>
      <c r="D175" s="294" t="s">
        <v>38</v>
      </c>
      <c r="E175" s="294"/>
      <c r="F175" s="294"/>
      <c r="G175" s="294"/>
      <c r="H175" s="294"/>
      <c r="I175" s="294"/>
      <c r="J175" s="294"/>
      <c r="K175" s="295"/>
      <c r="L175" s="267">
        <v>0</v>
      </c>
      <c r="M175" s="295" t="s">
        <v>38</v>
      </c>
      <c r="N175" s="267">
        <v>0</v>
      </c>
      <c r="O175" s="267">
        <v>0</v>
      </c>
      <c r="P175" s="430">
        <v>0</v>
      </c>
      <c r="Q175" s="296" t="s">
        <v>38</v>
      </c>
    </row>
    <row r="176" spans="1:19" s="213" customFormat="1" ht="12.6" hidden="1" customHeight="1" outlineLevel="1" x14ac:dyDescent="0.25">
      <c r="A176" s="297"/>
      <c r="B176" s="297"/>
      <c r="C176" s="298"/>
      <c r="D176" s="235"/>
      <c r="E176" s="235"/>
      <c r="F176" s="279"/>
      <c r="G176" s="279"/>
      <c r="H176" s="279"/>
      <c r="I176" s="235"/>
      <c r="J176" s="236"/>
      <c r="K176" s="236"/>
      <c r="L176" s="225" t="s">
        <v>51</v>
      </c>
      <c r="M176" s="299" t="s">
        <v>38</v>
      </c>
      <c r="N176" s="225" t="s">
        <v>51</v>
      </c>
      <c r="O176" s="225" t="s">
        <v>51</v>
      </c>
      <c r="P176" s="433" t="s">
        <v>51</v>
      </c>
      <c r="Q176" s="300" t="s">
        <v>38</v>
      </c>
    </row>
    <row r="177" spans="1:21" s="213" customFormat="1" ht="23.85" customHeight="1" collapsed="1" x14ac:dyDescent="0.25">
      <c r="A177" s="287" t="s">
        <v>174</v>
      </c>
      <c r="B177" s="287"/>
      <c r="C177" s="288">
        <v>800</v>
      </c>
      <c r="D177" s="273" t="s">
        <v>38</v>
      </c>
      <c r="E177" s="273"/>
      <c r="F177" s="273"/>
      <c r="G177" s="273"/>
      <c r="H177" s="273"/>
      <c r="I177" s="273"/>
      <c r="J177" s="273"/>
      <c r="K177" s="289"/>
      <c r="L177" s="291" t="s">
        <v>38</v>
      </c>
      <c r="M177" s="226">
        <f>M178</f>
        <v>82947188.060000002</v>
      </c>
      <c r="N177" s="290">
        <v>0</v>
      </c>
      <c r="O177" s="290">
        <v>0</v>
      </c>
      <c r="P177" s="474">
        <f>M177</f>
        <v>82947188.060000002</v>
      </c>
      <c r="Q177" s="301" t="s">
        <v>38</v>
      </c>
    </row>
    <row r="178" spans="1:21" s="213" customFormat="1" ht="43.9" customHeight="1" x14ac:dyDescent="0.25">
      <c r="A178" s="302" t="s">
        <v>175</v>
      </c>
      <c r="B178" s="302"/>
      <c r="C178" s="263">
        <v>810</v>
      </c>
      <c r="D178" s="273" t="s">
        <v>38</v>
      </c>
      <c r="E178" s="273"/>
      <c r="F178" s="273"/>
      <c r="G178" s="273"/>
      <c r="H178" s="273"/>
      <c r="I178" s="273"/>
      <c r="J178" s="273"/>
      <c r="K178" s="289"/>
      <c r="L178" s="291" t="s">
        <v>38</v>
      </c>
      <c r="M178" s="226">
        <f>M181+M180</f>
        <v>82947188.060000002</v>
      </c>
      <c r="N178" s="290">
        <v>0</v>
      </c>
      <c r="O178" s="291" t="s">
        <v>38</v>
      </c>
      <c r="P178" s="474">
        <f>M178</f>
        <v>82947188.060000002</v>
      </c>
      <c r="Q178" s="301" t="s">
        <v>38</v>
      </c>
    </row>
    <row r="179" spans="1:21" s="181" customFormat="1" ht="13.35" customHeight="1" x14ac:dyDescent="0.2">
      <c r="A179" s="303" t="s">
        <v>169</v>
      </c>
      <c r="B179" s="303"/>
      <c r="C179" s="256"/>
      <c r="D179" s="304"/>
      <c r="E179" s="304"/>
      <c r="F179" s="304"/>
      <c r="G179" s="304"/>
      <c r="H179" s="304"/>
      <c r="I179" s="304"/>
      <c r="J179" s="304"/>
      <c r="K179" s="385"/>
      <c r="L179" s="305"/>
      <c r="M179" s="306"/>
      <c r="N179" s="306"/>
      <c r="O179" s="305"/>
      <c r="P179" s="305"/>
      <c r="Q179" s="307"/>
    </row>
    <row r="180" spans="1:21" s="213" customFormat="1" ht="32.85" customHeight="1" x14ac:dyDescent="0.25">
      <c r="A180" s="308" t="s">
        <v>176</v>
      </c>
      <c r="B180" s="308"/>
      <c r="C180" s="263">
        <v>811</v>
      </c>
      <c r="D180" s="266" t="s">
        <v>38</v>
      </c>
      <c r="E180" s="266"/>
      <c r="F180" s="266"/>
      <c r="G180" s="266"/>
      <c r="H180" s="266"/>
      <c r="I180" s="266"/>
      <c r="J180" s="266"/>
      <c r="K180" s="285"/>
      <c r="L180" s="295" t="s">
        <v>38</v>
      </c>
      <c r="M180" s="218">
        <f>-M18</f>
        <v>-23867390.050000001</v>
      </c>
      <c r="N180" s="267">
        <v>0</v>
      </c>
      <c r="O180" s="295" t="s">
        <v>38</v>
      </c>
      <c r="P180" s="475">
        <v>-21142537</v>
      </c>
      <c r="Q180" s="296" t="s">
        <v>38</v>
      </c>
    </row>
    <row r="181" spans="1:21" s="213" customFormat="1" ht="32.85" customHeight="1" x14ac:dyDescent="0.25">
      <c r="A181" s="309" t="s">
        <v>177</v>
      </c>
      <c r="B181" s="309"/>
      <c r="C181" s="263">
        <v>812</v>
      </c>
      <c r="D181" s="273" t="s">
        <v>38</v>
      </c>
      <c r="E181" s="273"/>
      <c r="F181" s="273"/>
      <c r="G181" s="273"/>
      <c r="H181" s="273"/>
      <c r="I181" s="273"/>
      <c r="J181" s="273"/>
      <c r="K181" s="289"/>
      <c r="L181" s="291" t="s">
        <v>38</v>
      </c>
      <c r="M181" s="226">
        <v>106814578.11</v>
      </c>
      <c r="N181" s="290">
        <v>0</v>
      </c>
      <c r="O181" s="291" t="s">
        <v>38</v>
      </c>
      <c r="P181" s="474">
        <f>M181</f>
        <v>106814578.11</v>
      </c>
      <c r="Q181" s="301" t="s">
        <v>38</v>
      </c>
    </row>
    <row r="182" spans="1:21" s="213" customFormat="1" ht="22.35" customHeight="1" x14ac:dyDescent="0.25">
      <c r="A182" s="302" t="s">
        <v>178</v>
      </c>
      <c r="B182" s="302"/>
      <c r="C182" s="263">
        <v>820</v>
      </c>
      <c r="D182" s="273" t="s">
        <v>38</v>
      </c>
      <c r="E182" s="273"/>
      <c r="F182" s="273"/>
      <c r="G182" s="273"/>
      <c r="H182" s="273"/>
      <c r="I182" s="273"/>
      <c r="J182" s="273"/>
      <c r="K182" s="289"/>
      <c r="L182" s="291" t="s">
        <v>38</v>
      </c>
      <c r="M182" s="291" t="s">
        <v>38</v>
      </c>
      <c r="N182" s="290">
        <v>0</v>
      </c>
      <c r="O182" s="290">
        <v>0</v>
      </c>
      <c r="P182" s="290">
        <v>0</v>
      </c>
      <c r="Q182" s="301" t="s">
        <v>38</v>
      </c>
    </row>
    <row r="183" spans="1:21" ht="12.6" customHeight="1" x14ac:dyDescent="0.2">
      <c r="A183" s="303" t="s">
        <v>39</v>
      </c>
      <c r="B183" s="303"/>
      <c r="C183" s="256"/>
      <c r="D183" s="310"/>
      <c r="E183" s="310"/>
      <c r="F183" s="310"/>
      <c r="G183" s="310"/>
      <c r="H183" s="310"/>
      <c r="I183" s="310"/>
      <c r="J183" s="310"/>
      <c r="K183" s="386"/>
      <c r="L183" s="305"/>
      <c r="M183" s="305"/>
      <c r="N183" s="306"/>
      <c r="O183" s="306"/>
      <c r="P183" s="306"/>
      <c r="Q183" s="307"/>
      <c r="S183" s="182"/>
    </row>
    <row r="184" spans="1:21" s="213" customFormat="1" ht="22.35" customHeight="1" x14ac:dyDescent="0.25">
      <c r="A184" s="308" t="s">
        <v>179</v>
      </c>
      <c r="B184" s="308"/>
      <c r="C184" s="263">
        <v>821</v>
      </c>
      <c r="D184" s="266" t="s">
        <v>38</v>
      </c>
      <c r="E184" s="266"/>
      <c r="F184" s="266"/>
      <c r="G184" s="266"/>
      <c r="H184" s="266"/>
      <c r="I184" s="266"/>
      <c r="J184" s="266"/>
      <c r="K184" s="285"/>
      <c r="L184" s="295" t="s">
        <v>38</v>
      </c>
      <c r="M184" s="295" t="s">
        <v>38</v>
      </c>
      <c r="N184" s="267">
        <v>0</v>
      </c>
      <c r="O184" s="267">
        <v>0</v>
      </c>
      <c r="P184" s="267">
        <v>0</v>
      </c>
      <c r="Q184" s="296" t="s">
        <v>38</v>
      </c>
    </row>
    <row r="185" spans="1:21" s="213" customFormat="1" ht="22.35" customHeight="1" thickBot="1" x14ac:dyDescent="0.3">
      <c r="A185" s="309" t="s">
        <v>180</v>
      </c>
      <c r="B185" s="309"/>
      <c r="C185" s="311">
        <v>822</v>
      </c>
      <c r="D185" s="273" t="s">
        <v>38</v>
      </c>
      <c r="E185" s="273"/>
      <c r="F185" s="273"/>
      <c r="G185" s="273"/>
      <c r="H185" s="273"/>
      <c r="I185" s="273"/>
      <c r="J185" s="273"/>
      <c r="K185" s="289"/>
      <c r="L185" s="291" t="s">
        <v>38</v>
      </c>
      <c r="M185" s="291" t="s">
        <v>38</v>
      </c>
      <c r="N185" s="290">
        <v>0</v>
      </c>
      <c r="O185" s="290">
        <v>0</v>
      </c>
      <c r="P185" s="290">
        <v>0</v>
      </c>
      <c r="Q185" s="301" t="s">
        <v>38</v>
      </c>
    </row>
    <row r="187" spans="1:21" x14ac:dyDescent="0.2">
      <c r="A187" s="312" t="s">
        <v>181</v>
      </c>
      <c r="D187" s="313" t="s">
        <v>182</v>
      </c>
      <c r="E187" s="313"/>
      <c r="F187" s="313"/>
      <c r="G187" s="313"/>
      <c r="H187" s="313"/>
      <c r="I187" s="313"/>
      <c r="L187" s="314" t="s">
        <v>183</v>
      </c>
      <c r="M187" s="314"/>
    </row>
    <row r="188" spans="1:21" x14ac:dyDescent="0.2">
      <c r="A188" s="181" t="s">
        <v>6</v>
      </c>
      <c r="B188" s="315" t="s">
        <v>184</v>
      </c>
      <c r="C188" s="181" t="s">
        <v>6</v>
      </c>
      <c r="D188" s="316" t="s">
        <v>185</v>
      </c>
      <c r="E188" s="316"/>
      <c r="F188" s="316"/>
      <c r="G188" s="316"/>
      <c r="H188" s="316"/>
      <c r="I188" s="316"/>
      <c r="J188" s="181" t="s">
        <v>6</v>
      </c>
      <c r="L188" s="314"/>
      <c r="M188" s="314"/>
      <c r="P188" s="317" t="s">
        <v>186</v>
      </c>
      <c r="Q188" s="317"/>
      <c r="R188" s="318"/>
      <c r="S188" s="318"/>
      <c r="T188" s="318"/>
      <c r="U188" s="318"/>
    </row>
    <row r="189" spans="1:21" x14ac:dyDescent="0.2">
      <c r="M189" s="181" t="s">
        <v>6</v>
      </c>
      <c r="N189" s="315" t="s">
        <v>184</v>
      </c>
      <c r="O189" s="181" t="s">
        <v>6</v>
      </c>
      <c r="P189" s="319" t="s">
        <v>185</v>
      </c>
      <c r="Q189" s="476"/>
    </row>
    <row r="190" spans="1:21" x14ac:dyDescent="0.2">
      <c r="A190" s="312" t="s">
        <v>187</v>
      </c>
      <c r="D190" s="313" t="s">
        <v>186</v>
      </c>
      <c r="E190" s="313"/>
      <c r="F190" s="313"/>
      <c r="G190" s="313"/>
      <c r="H190" s="313"/>
      <c r="I190" s="313"/>
    </row>
    <row r="191" spans="1:21" x14ac:dyDescent="0.2">
      <c r="A191" s="181" t="s">
        <v>6</v>
      </c>
      <c r="B191" s="315" t="s">
        <v>184</v>
      </c>
      <c r="C191" s="181" t="s">
        <v>6</v>
      </c>
      <c r="D191" s="316" t="s">
        <v>185</v>
      </c>
      <c r="E191" s="316"/>
      <c r="F191" s="316"/>
      <c r="G191" s="316"/>
      <c r="H191" s="316"/>
      <c r="I191" s="316"/>
      <c r="J191" s="181" t="s">
        <v>6</v>
      </c>
    </row>
    <row r="193" spans="1:1" x14ac:dyDescent="0.2">
      <c r="A193" s="194" t="s">
        <v>398</v>
      </c>
    </row>
  </sheetData>
  <mergeCells count="371">
    <mergeCell ref="P189:Q189"/>
    <mergeCell ref="D190:I190"/>
    <mergeCell ref="D191:I191"/>
    <mergeCell ref="A184:B184"/>
    <mergeCell ref="D184:J184"/>
    <mergeCell ref="A185:B185"/>
    <mergeCell ref="D185:J185"/>
    <mergeCell ref="D187:I187"/>
    <mergeCell ref="L187:M188"/>
    <mergeCell ref="D188:I188"/>
    <mergeCell ref="A181:B181"/>
    <mergeCell ref="D181:J181"/>
    <mergeCell ref="A182:B182"/>
    <mergeCell ref="D182:J182"/>
    <mergeCell ref="A183:B183"/>
    <mergeCell ref="D183:J183"/>
    <mergeCell ref="A178:B178"/>
    <mergeCell ref="D178:J178"/>
    <mergeCell ref="A179:B179"/>
    <mergeCell ref="D179:J179"/>
    <mergeCell ref="A180:B180"/>
    <mergeCell ref="D180:J180"/>
    <mergeCell ref="A175:B175"/>
    <mergeCell ref="D175:J175"/>
    <mergeCell ref="A176:B176"/>
    <mergeCell ref="F176:H176"/>
    <mergeCell ref="A177:B177"/>
    <mergeCell ref="D177:J177"/>
    <mergeCell ref="A172:B172"/>
    <mergeCell ref="D172:J172"/>
    <mergeCell ref="A173:B173"/>
    <mergeCell ref="D173:J173"/>
    <mergeCell ref="A174:B174"/>
    <mergeCell ref="F174:H174"/>
    <mergeCell ref="A169:B169"/>
    <mergeCell ref="D169:J169"/>
    <mergeCell ref="A170:B170"/>
    <mergeCell ref="D170:J170"/>
    <mergeCell ref="A171:B171"/>
    <mergeCell ref="F171:H171"/>
    <mergeCell ref="A166:B166"/>
    <mergeCell ref="D166:J166"/>
    <mergeCell ref="A167:B167"/>
    <mergeCell ref="D167:I167"/>
    <mergeCell ref="A168:B168"/>
    <mergeCell ref="F168:H168"/>
    <mergeCell ref="Q161:Q162"/>
    <mergeCell ref="A163:B163"/>
    <mergeCell ref="D163:J163"/>
    <mergeCell ref="A164:B164"/>
    <mergeCell ref="D164:J164"/>
    <mergeCell ref="A165:B165"/>
    <mergeCell ref="D165:I165"/>
    <mergeCell ref="A157:B157"/>
    <mergeCell ref="D157:J157"/>
    <mergeCell ref="A158:B158"/>
    <mergeCell ref="D158:I158"/>
    <mergeCell ref="A159:P159"/>
    <mergeCell ref="A161:B162"/>
    <mergeCell ref="C161:C162"/>
    <mergeCell ref="D161:K162"/>
    <mergeCell ref="L161:L162"/>
    <mergeCell ref="M161:P161"/>
    <mergeCell ref="A154:B154"/>
    <mergeCell ref="G154:H154"/>
    <mergeCell ref="A155:B155"/>
    <mergeCell ref="G155:H155"/>
    <mergeCell ref="A156:B156"/>
    <mergeCell ref="G156:H156"/>
    <mergeCell ref="A151:B151"/>
    <mergeCell ref="G151:H151"/>
    <mergeCell ref="A152:B152"/>
    <mergeCell ref="G152:H152"/>
    <mergeCell ref="A153:B153"/>
    <mergeCell ref="G153:H153"/>
    <mergeCell ref="A148:B148"/>
    <mergeCell ref="G148:H148"/>
    <mergeCell ref="A149:B149"/>
    <mergeCell ref="G149:H149"/>
    <mergeCell ref="A150:B150"/>
    <mergeCell ref="G150:H150"/>
    <mergeCell ref="A145:B145"/>
    <mergeCell ref="G145:H145"/>
    <mergeCell ref="A146:B146"/>
    <mergeCell ref="G146:H146"/>
    <mergeCell ref="A147:B147"/>
    <mergeCell ref="G147:H147"/>
    <mergeCell ref="A142:B142"/>
    <mergeCell ref="G142:H142"/>
    <mergeCell ref="A143:B143"/>
    <mergeCell ref="G143:H143"/>
    <mergeCell ref="A144:B144"/>
    <mergeCell ref="G144:H144"/>
    <mergeCell ref="A139:B139"/>
    <mergeCell ref="G139:H139"/>
    <mergeCell ref="A140:B140"/>
    <mergeCell ref="G140:H140"/>
    <mergeCell ref="A141:B141"/>
    <mergeCell ref="G141:H141"/>
    <mergeCell ref="A136:B136"/>
    <mergeCell ref="G136:H136"/>
    <mergeCell ref="A137:B137"/>
    <mergeCell ref="G137:H137"/>
    <mergeCell ref="A138:B138"/>
    <mergeCell ref="G138:H138"/>
    <mergeCell ref="A133:B133"/>
    <mergeCell ref="G133:H133"/>
    <mergeCell ref="A134:B134"/>
    <mergeCell ref="G134:H134"/>
    <mergeCell ref="A135:B135"/>
    <mergeCell ref="G135:H135"/>
    <mergeCell ref="A130:B130"/>
    <mergeCell ref="G130:H130"/>
    <mergeCell ref="A131:B131"/>
    <mergeCell ref="G131:H131"/>
    <mergeCell ref="A132:B132"/>
    <mergeCell ref="G132:H132"/>
    <mergeCell ref="A127:B127"/>
    <mergeCell ref="G127:H127"/>
    <mergeCell ref="A128:B128"/>
    <mergeCell ref="G128:H128"/>
    <mergeCell ref="A129:B129"/>
    <mergeCell ref="G129:H129"/>
    <mergeCell ref="A124:B124"/>
    <mergeCell ref="G124:H124"/>
    <mergeCell ref="A125:B125"/>
    <mergeCell ref="G125:H125"/>
    <mergeCell ref="A126:B126"/>
    <mergeCell ref="G126:H126"/>
    <mergeCell ref="A121:B121"/>
    <mergeCell ref="G121:H121"/>
    <mergeCell ref="A122:B122"/>
    <mergeCell ref="G122:H122"/>
    <mergeCell ref="A123:B123"/>
    <mergeCell ref="G123:H123"/>
    <mergeCell ref="A118:B118"/>
    <mergeCell ref="G118:H118"/>
    <mergeCell ref="A119:B119"/>
    <mergeCell ref="G119:H119"/>
    <mergeCell ref="A120:B120"/>
    <mergeCell ref="G120:H120"/>
    <mergeCell ref="A115:B115"/>
    <mergeCell ref="G115:H115"/>
    <mergeCell ref="A116:B116"/>
    <mergeCell ref="G116:H116"/>
    <mergeCell ref="A117:B117"/>
    <mergeCell ref="G117:H117"/>
    <mergeCell ref="A112:B112"/>
    <mergeCell ref="G112:H112"/>
    <mergeCell ref="A113:B113"/>
    <mergeCell ref="G113:H113"/>
    <mergeCell ref="A114:B114"/>
    <mergeCell ref="G114:H114"/>
    <mergeCell ref="A109:B109"/>
    <mergeCell ref="G109:H109"/>
    <mergeCell ref="A110:B110"/>
    <mergeCell ref="G110:H110"/>
    <mergeCell ref="A111:B111"/>
    <mergeCell ref="G111:H111"/>
    <mergeCell ref="A106:B106"/>
    <mergeCell ref="G106:H106"/>
    <mergeCell ref="A107:B107"/>
    <mergeCell ref="G107:H107"/>
    <mergeCell ref="A108:B108"/>
    <mergeCell ref="G108:H108"/>
    <mergeCell ref="A103:B103"/>
    <mergeCell ref="G103:H103"/>
    <mergeCell ref="A104:B104"/>
    <mergeCell ref="G104:H104"/>
    <mergeCell ref="A105:B105"/>
    <mergeCell ref="G105:H105"/>
    <mergeCell ref="A100:B100"/>
    <mergeCell ref="G100:H100"/>
    <mergeCell ref="A101:B101"/>
    <mergeCell ref="G101:H101"/>
    <mergeCell ref="A102:B102"/>
    <mergeCell ref="G102:H102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91:B91"/>
    <mergeCell ref="G91:H91"/>
    <mergeCell ref="A92:B92"/>
    <mergeCell ref="G92:H92"/>
    <mergeCell ref="A93:B93"/>
    <mergeCell ref="G93:H93"/>
    <mergeCell ref="A88:B88"/>
    <mergeCell ref="G88:H88"/>
    <mergeCell ref="A89:B89"/>
    <mergeCell ref="G89:H89"/>
    <mergeCell ref="A90:B90"/>
    <mergeCell ref="G90:H90"/>
    <mergeCell ref="A85:B85"/>
    <mergeCell ref="G85:H85"/>
    <mergeCell ref="A86:B86"/>
    <mergeCell ref="G86:H86"/>
    <mergeCell ref="A87:B87"/>
    <mergeCell ref="G87:H87"/>
    <mergeCell ref="A82:B82"/>
    <mergeCell ref="G82:H82"/>
    <mergeCell ref="A83:B83"/>
    <mergeCell ref="G83:H83"/>
    <mergeCell ref="A84:B84"/>
    <mergeCell ref="G84:H84"/>
    <mergeCell ref="A79:B79"/>
    <mergeCell ref="G79:H79"/>
    <mergeCell ref="A80:B80"/>
    <mergeCell ref="G80:H80"/>
    <mergeCell ref="A81:B81"/>
    <mergeCell ref="G81:H81"/>
    <mergeCell ref="A76:B76"/>
    <mergeCell ref="G76:H76"/>
    <mergeCell ref="A77:B77"/>
    <mergeCell ref="G77:H77"/>
    <mergeCell ref="A78:B78"/>
    <mergeCell ref="G78:H78"/>
    <mergeCell ref="A73:B73"/>
    <mergeCell ref="G73:H73"/>
    <mergeCell ref="A74:B74"/>
    <mergeCell ref="G74:H74"/>
    <mergeCell ref="A75:B75"/>
    <mergeCell ref="G75:H75"/>
    <mergeCell ref="A70:B70"/>
    <mergeCell ref="G70:H70"/>
    <mergeCell ref="A71:B71"/>
    <mergeCell ref="G71:H71"/>
    <mergeCell ref="A72:B72"/>
    <mergeCell ref="G72:H72"/>
    <mergeCell ref="A67:B67"/>
    <mergeCell ref="G67:H67"/>
    <mergeCell ref="A68:B68"/>
    <mergeCell ref="G68:H68"/>
    <mergeCell ref="A69:B69"/>
    <mergeCell ref="G69:H69"/>
    <mergeCell ref="A64:B64"/>
    <mergeCell ref="G64:H64"/>
    <mergeCell ref="A65:B65"/>
    <mergeCell ref="G65:H65"/>
    <mergeCell ref="A66:B66"/>
    <mergeCell ref="G66:H66"/>
    <mergeCell ref="A61:B61"/>
    <mergeCell ref="G61:H61"/>
    <mergeCell ref="A62:B62"/>
    <mergeCell ref="G62:H62"/>
    <mergeCell ref="A63:B63"/>
    <mergeCell ref="G63:H63"/>
    <mergeCell ref="A58:B58"/>
    <mergeCell ref="G58:H58"/>
    <mergeCell ref="A59:B59"/>
    <mergeCell ref="G59:H59"/>
    <mergeCell ref="A60:B60"/>
    <mergeCell ref="G60:H60"/>
    <mergeCell ref="A55:B55"/>
    <mergeCell ref="G55:H55"/>
    <mergeCell ref="A56:B56"/>
    <mergeCell ref="G56:H56"/>
    <mergeCell ref="A57:B57"/>
    <mergeCell ref="G57:H57"/>
    <mergeCell ref="A52:B52"/>
    <mergeCell ref="G52:H52"/>
    <mergeCell ref="A53:B53"/>
    <mergeCell ref="G53:H53"/>
    <mergeCell ref="A54:B54"/>
    <mergeCell ref="G54:H54"/>
    <mergeCell ref="A49:B49"/>
    <mergeCell ref="G49:H49"/>
    <mergeCell ref="A50:B50"/>
    <mergeCell ref="G50:H50"/>
    <mergeCell ref="A51:B51"/>
    <mergeCell ref="G51:H51"/>
    <mergeCell ref="A46:B46"/>
    <mergeCell ref="G46:H46"/>
    <mergeCell ref="A47:B47"/>
    <mergeCell ref="G47:H47"/>
    <mergeCell ref="A48:B48"/>
    <mergeCell ref="G48:H48"/>
    <mergeCell ref="A43:B43"/>
    <mergeCell ref="G43:H43"/>
    <mergeCell ref="A44:B44"/>
    <mergeCell ref="G44:H44"/>
    <mergeCell ref="A45:B45"/>
    <mergeCell ref="G45:H45"/>
    <mergeCell ref="A40:B40"/>
    <mergeCell ref="G40:H40"/>
    <mergeCell ref="A41:B41"/>
    <mergeCell ref="G41:H41"/>
    <mergeCell ref="A42:B42"/>
    <mergeCell ref="G42:H42"/>
    <mergeCell ref="A37:B37"/>
    <mergeCell ref="D37:I37"/>
    <mergeCell ref="A38:B38"/>
    <mergeCell ref="G38:H38"/>
    <mergeCell ref="A39:B39"/>
    <mergeCell ref="G39:H39"/>
    <mergeCell ref="N33:Q33"/>
    <mergeCell ref="R33:S33"/>
    <mergeCell ref="A35:B35"/>
    <mergeCell ref="D35:J35"/>
    <mergeCell ref="A36:B36"/>
    <mergeCell ref="D36:J36"/>
    <mergeCell ref="A33:B34"/>
    <mergeCell ref="C33:C34"/>
    <mergeCell ref="D33:J34"/>
    <mergeCell ref="K33:K34"/>
    <mergeCell ref="L33:L34"/>
    <mergeCell ref="M33:M34"/>
    <mergeCell ref="A29:B29"/>
    <mergeCell ref="F29:H29"/>
    <mergeCell ref="J29:K29"/>
    <mergeCell ref="A30:B30"/>
    <mergeCell ref="D30:I30"/>
    <mergeCell ref="A31:Q31"/>
    <mergeCell ref="A27:B27"/>
    <mergeCell ref="F27:H27"/>
    <mergeCell ref="J27:K27"/>
    <mergeCell ref="A28:B28"/>
    <mergeCell ref="F28:H28"/>
    <mergeCell ref="J28:K28"/>
    <mergeCell ref="A25:B25"/>
    <mergeCell ref="F25:H25"/>
    <mergeCell ref="J25:K25"/>
    <mergeCell ref="A26:B26"/>
    <mergeCell ref="F26:H26"/>
    <mergeCell ref="J26:K26"/>
    <mergeCell ref="A23:B23"/>
    <mergeCell ref="F23:H23"/>
    <mergeCell ref="J23:K23"/>
    <mergeCell ref="A24:B24"/>
    <mergeCell ref="F24:H24"/>
    <mergeCell ref="J24:K24"/>
    <mergeCell ref="A20:B20"/>
    <mergeCell ref="F20:H20"/>
    <mergeCell ref="A21:B21"/>
    <mergeCell ref="F21:H21"/>
    <mergeCell ref="J21:K21"/>
    <mergeCell ref="A22:B22"/>
    <mergeCell ref="F22:H22"/>
    <mergeCell ref="J22:K22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3"/>
  <sheetViews>
    <sheetView tabSelected="1" workbookViewId="0">
      <selection activeCell="P151" sqref="P151"/>
    </sheetView>
  </sheetViews>
  <sheetFormatPr defaultColWidth="8.7109375" defaultRowHeight="11.25" x14ac:dyDescent="0.2"/>
  <cols>
    <col min="1" max="1" width="16.140625" style="181" customWidth="1"/>
    <col min="2" max="2" width="14.7109375" style="181" customWidth="1"/>
    <col min="3" max="3" width="4.42578125" style="181" customWidth="1"/>
    <col min="4" max="4" width="2.85546875" style="181" customWidth="1"/>
    <col min="5" max="5" width="3.28515625" style="181" customWidth="1"/>
    <col min="6" max="6" width="2.5703125" style="181" customWidth="1"/>
    <col min="7" max="7" width="1.42578125" style="181" customWidth="1"/>
    <col min="8" max="8" width="0.7109375" style="181" customWidth="1"/>
    <col min="9" max="9" width="0.85546875" style="181" customWidth="1"/>
    <col min="10" max="10" width="0.7109375" style="181" customWidth="1"/>
    <col min="11" max="11" width="2.42578125" style="181" customWidth="1"/>
    <col min="12" max="12" width="0.7109375" style="181" customWidth="1"/>
    <col min="13" max="14" width="5" style="181" customWidth="1"/>
    <col min="15" max="15" width="12" style="181" customWidth="1"/>
    <col min="16" max="16" width="12.42578125" style="181" customWidth="1"/>
    <col min="17" max="17" width="12" style="181" customWidth="1"/>
    <col min="18" max="18" width="6.5703125" style="181" customWidth="1"/>
    <col min="19" max="19" width="11" style="181" customWidth="1"/>
    <col min="20" max="20" width="12.5703125" style="181" customWidth="1"/>
    <col min="21" max="21" width="10.85546875" style="181" customWidth="1"/>
    <col min="22" max="22" width="10" style="181" customWidth="1"/>
    <col min="23" max="16384" width="8.7109375" style="182"/>
  </cols>
  <sheetData>
    <row r="1" spans="1:20" s="182" customFormat="1" x14ac:dyDescent="0.2">
      <c r="A1" s="486" t="s">
        <v>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181"/>
    </row>
    <row r="2" spans="1:20" s="182" customFormat="1" x14ac:dyDescent="0.2">
      <c r="A2" s="486" t="s">
        <v>399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181"/>
    </row>
    <row r="3" spans="1:20" s="182" customFormat="1" x14ac:dyDescent="0.2">
      <c r="A3" s="486" t="s">
        <v>400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181"/>
    </row>
    <row r="4" spans="1:20" s="182" customFormat="1" x14ac:dyDescent="0.2">
      <c r="A4" s="486" t="s">
        <v>401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7" t="s">
        <v>4</v>
      </c>
    </row>
    <row r="5" spans="1:20" s="182" customFormat="1" ht="12" thickBot="1" x14ac:dyDescent="0.25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488" t="s">
        <v>402</v>
      </c>
      <c r="T5" s="489">
        <v>503127</v>
      </c>
    </row>
    <row r="6" spans="1:20" s="182" customFormat="1" x14ac:dyDescent="0.2">
      <c r="A6" s="181"/>
      <c r="B6" s="181"/>
      <c r="C6" s="490" t="s">
        <v>403</v>
      </c>
      <c r="D6" s="491" t="s">
        <v>404</v>
      </c>
      <c r="E6" s="491"/>
      <c r="F6" s="491"/>
      <c r="G6" s="491"/>
      <c r="H6" s="491"/>
      <c r="I6" s="491"/>
      <c r="J6" s="491"/>
      <c r="K6" s="491"/>
      <c r="L6" s="491"/>
      <c r="M6" s="193" t="s">
        <v>405</v>
      </c>
      <c r="N6" s="193"/>
      <c r="O6" s="193"/>
      <c r="P6" s="181"/>
      <c r="Q6" s="181"/>
      <c r="R6" s="181"/>
      <c r="S6" s="488" t="s">
        <v>406</v>
      </c>
      <c r="T6" s="492" t="s">
        <v>407</v>
      </c>
    </row>
    <row r="7" spans="1:20" s="182" customFormat="1" x14ac:dyDescent="0.2">
      <c r="A7" s="493" t="s">
        <v>10</v>
      </c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4" t="s">
        <v>11</v>
      </c>
      <c r="N7" s="494"/>
      <c r="O7" s="494"/>
      <c r="P7" s="494"/>
      <c r="Q7" s="494"/>
      <c r="R7" s="494"/>
      <c r="S7" s="488" t="s">
        <v>408</v>
      </c>
      <c r="T7" s="495" t="s">
        <v>13</v>
      </c>
    </row>
    <row r="8" spans="1:20" s="182" customFormat="1" x14ac:dyDescent="0.2">
      <c r="A8" s="496" t="s">
        <v>14</v>
      </c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4"/>
      <c r="N8" s="494"/>
      <c r="O8" s="494"/>
      <c r="P8" s="494"/>
      <c r="Q8" s="494"/>
      <c r="R8" s="494"/>
      <c r="S8" s="490" t="s">
        <v>409</v>
      </c>
      <c r="T8" s="495"/>
    </row>
    <row r="9" spans="1:20" s="182" customFormat="1" x14ac:dyDescent="0.2">
      <c r="A9" s="193" t="s">
        <v>16</v>
      </c>
      <c r="B9" s="193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494" t="s">
        <v>17</v>
      </c>
      <c r="N9" s="494"/>
      <c r="O9" s="494"/>
      <c r="P9" s="494"/>
      <c r="Q9" s="494"/>
      <c r="R9" s="494"/>
      <c r="S9" s="488" t="s">
        <v>410</v>
      </c>
      <c r="T9" s="495">
        <v>41612402</v>
      </c>
    </row>
    <row r="10" spans="1:20" s="182" customFormat="1" x14ac:dyDescent="0.2">
      <c r="A10" s="193" t="s">
        <v>357</v>
      </c>
      <c r="B10" s="193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495"/>
    </row>
    <row r="11" spans="1:20" s="182" customFormat="1" ht="12" thickBot="1" x14ac:dyDescent="0.25">
      <c r="A11" s="181" t="s">
        <v>21</v>
      </c>
      <c r="B11" s="182" t="s">
        <v>22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488" t="s">
        <v>411</v>
      </c>
      <c r="T11" s="497" t="s">
        <v>24</v>
      </c>
    </row>
    <row r="12" spans="1:20" s="181" customFormat="1" x14ac:dyDescent="0.2"/>
    <row r="13" spans="1:20" s="181" customFormat="1" x14ac:dyDescent="0.2">
      <c r="A13" s="486" t="s">
        <v>25</v>
      </c>
      <c r="B13" s="486"/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</row>
    <row r="14" spans="1:20" s="181" customFormat="1" x14ac:dyDescent="0.2"/>
    <row r="15" spans="1:20" s="182" customFormat="1" x14ac:dyDescent="0.2">
      <c r="A15" s="498" t="s">
        <v>412</v>
      </c>
      <c r="B15" s="498"/>
      <c r="C15" s="499" t="s">
        <v>27</v>
      </c>
      <c r="D15" s="500" t="s">
        <v>28</v>
      </c>
      <c r="E15" s="501"/>
      <c r="F15" s="501"/>
      <c r="G15" s="501"/>
      <c r="H15" s="501"/>
      <c r="I15" s="501"/>
      <c r="J15" s="501"/>
      <c r="K15" s="501"/>
      <c r="L15" s="501"/>
      <c r="M15" s="501"/>
      <c r="N15" s="502"/>
      <c r="O15" s="499" t="s">
        <v>29</v>
      </c>
      <c r="P15" s="498" t="s">
        <v>30</v>
      </c>
      <c r="Q15" s="498"/>
      <c r="R15" s="498"/>
      <c r="S15" s="498"/>
      <c r="T15" s="503" t="s">
        <v>31</v>
      </c>
    </row>
    <row r="16" spans="1:20" s="182" customFormat="1" ht="45" x14ac:dyDescent="0.2">
      <c r="A16" s="498"/>
      <c r="B16" s="498"/>
      <c r="C16" s="499"/>
      <c r="D16" s="504"/>
      <c r="E16" s="505"/>
      <c r="F16" s="505"/>
      <c r="G16" s="505"/>
      <c r="H16" s="505"/>
      <c r="I16" s="505"/>
      <c r="J16" s="505"/>
      <c r="K16" s="505"/>
      <c r="L16" s="505"/>
      <c r="M16" s="505"/>
      <c r="N16" s="506"/>
      <c r="O16" s="499"/>
      <c r="P16" s="507" t="s">
        <v>32</v>
      </c>
      <c r="Q16" s="507" t="s">
        <v>413</v>
      </c>
      <c r="R16" s="507" t="s">
        <v>34</v>
      </c>
      <c r="S16" s="507" t="s">
        <v>35</v>
      </c>
      <c r="T16" s="508" t="s">
        <v>36</v>
      </c>
    </row>
    <row r="17" spans="1:20" s="182" customFormat="1" ht="12" thickBot="1" x14ac:dyDescent="0.25">
      <c r="A17" s="509">
        <v>1</v>
      </c>
      <c r="B17" s="509"/>
      <c r="C17" s="510">
        <v>2</v>
      </c>
      <c r="D17" s="511">
        <v>3</v>
      </c>
      <c r="E17" s="512"/>
      <c r="F17" s="512"/>
      <c r="G17" s="512"/>
      <c r="H17" s="512"/>
      <c r="I17" s="512"/>
      <c r="J17" s="512"/>
      <c r="K17" s="512"/>
      <c r="L17" s="512"/>
      <c r="M17" s="512"/>
      <c r="N17" s="513"/>
      <c r="O17" s="510">
        <v>4</v>
      </c>
      <c r="P17" s="510">
        <v>5</v>
      </c>
      <c r="Q17" s="510">
        <v>6</v>
      </c>
      <c r="R17" s="510">
        <v>7</v>
      </c>
      <c r="S17" s="510">
        <v>8</v>
      </c>
      <c r="T17" s="510">
        <v>9</v>
      </c>
    </row>
    <row r="18" spans="1:20" s="522" customFormat="1" x14ac:dyDescent="0.25">
      <c r="A18" s="514" t="s">
        <v>37</v>
      </c>
      <c r="B18" s="514"/>
      <c r="C18" s="515">
        <v>10</v>
      </c>
      <c r="D18" s="516" t="s">
        <v>38</v>
      </c>
      <c r="E18" s="517"/>
      <c r="F18" s="517"/>
      <c r="G18" s="517"/>
      <c r="H18" s="517"/>
      <c r="I18" s="517"/>
      <c r="J18" s="517"/>
      <c r="K18" s="517"/>
      <c r="L18" s="517"/>
      <c r="M18" s="517"/>
      <c r="N18" s="518"/>
      <c r="O18" s="519">
        <v>1963816</v>
      </c>
      <c r="P18" s="519">
        <v>25887265.219999999</v>
      </c>
      <c r="Q18" s="520">
        <v>0</v>
      </c>
      <c r="R18" s="520">
        <v>0</v>
      </c>
      <c r="S18" s="519">
        <v>25887265.219999999</v>
      </c>
      <c r="T18" s="521">
        <v>-112743.82</v>
      </c>
    </row>
    <row r="19" spans="1:20" s="181" customFormat="1" x14ac:dyDescent="0.2">
      <c r="A19" s="477" t="s">
        <v>39</v>
      </c>
      <c r="B19" s="477"/>
      <c r="C19" s="523"/>
      <c r="D19" s="524"/>
      <c r="E19" s="525"/>
      <c r="F19" s="525"/>
      <c r="G19" s="525"/>
      <c r="H19" s="525"/>
      <c r="I19" s="525"/>
      <c r="J19" s="525"/>
      <c r="K19" s="525"/>
      <c r="L19" s="525"/>
      <c r="M19" s="525"/>
      <c r="N19" s="526"/>
      <c r="O19" s="527"/>
      <c r="P19" s="527"/>
      <c r="Q19" s="527"/>
      <c r="R19" s="527"/>
      <c r="S19" s="527"/>
      <c r="T19" s="528"/>
    </row>
    <row r="20" spans="1:20" s="522" customFormat="1" ht="24.75" customHeight="1" x14ac:dyDescent="0.25">
      <c r="A20" s="529" t="s">
        <v>414</v>
      </c>
      <c r="B20" s="529"/>
      <c r="C20" s="478" t="s">
        <v>95</v>
      </c>
      <c r="D20" s="530" t="s">
        <v>64</v>
      </c>
      <c r="E20" s="530" t="s">
        <v>114</v>
      </c>
      <c r="F20" s="531" t="s">
        <v>415</v>
      </c>
      <c r="G20" s="531"/>
      <c r="H20" s="531"/>
      <c r="I20" s="531"/>
      <c r="J20" s="531"/>
      <c r="K20" s="531" t="s">
        <v>297</v>
      </c>
      <c r="L20" s="531"/>
      <c r="M20" s="532" t="s">
        <v>298</v>
      </c>
      <c r="N20" s="533"/>
      <c r="O20" s="534" t="s">
        <v>51</v>
      </c>
      <c r="P20" s="535">
        <v>4617559.91</v>
      </c>
      <c r="Q20" s="534" t="s">
        <v>51</v>
      </c>
      <c r="R20" s="534" t="s">
        <v>51</v>
      </c>
      <c r="S20" s="535">
        <v>4617559.91</v>
      </c>
      <c r="T20" s="536" t="s">
        <v>51</v>
      </c>
    </row>
    <row r="21" spans="1:20" s="522" customFormat="1" x14ac:dyDescent="0.25">
      <c r="A21" s="529" t="s">
        <v>299</v>
      </c>
      <c r="B21" s="529"/>
      <c r="C21" s="478" t="s">
        <v>192</v>
      </c>
      <c r="D21" s="530" t="s">
        <v>64</v>
      </c>
      <c r="E21" s="530" t="s">
        <v>114</v>
      </c>
      <c r="F21" s="531" t="s">
        <v>300</v>
      </c>
      <c r="G21" s="531"/>
      <c r="H21" s="531"/>
      <c r="I21" s="531"/>
      <c r="J21" s="531"/>
      <c r="K21" s="531" t="s">
        <v>297</v>
      </c>
      <c r="L21" s="531"/>
      <c r="M21" s="532" t="s">
        <v>298</v>
      </c>
      <c r="N21" s="533"/>
      <c r="O21" s="534" t="s">
        <v>51</v>
      </c>
      <c r="P21" s="535">
        <v>231904.35</v>
      </c>
      <c r="Q21" s="534" t="s">
        <v>51</v>
      </c>
      <c r="R21" s="534" t="s">
        <v>51</v>
      </c>
      <c r="S21" s="535">
        <v>231904.35</v>
      </c>
      <c r="T21" s="536" t="s">
        <v>51</v>
      </c>
    </row>
    <row r="22" spans="1:20" s="522" customFormat="1" x14ac:dyDescent="0.25">
      <c r="A22" s="529" t="s">
        <v>416</v>
      </c>
      <c r="B22" s="529"/>
      <c r="C22" s="478" t="s">
        <v>194</v>
      </c>
      <c r="D22" s="530" t="s">
        <v>64</v>
      </c>
      <c r="E22" s="530" t="s">
        <v>302</v>
      </c>
      <c r="F22" s="531" t="s">
        <v>417</v>
      </c>
      <c r="G22" s="531"/>
      <c r="H22" s="531"/>
      <c r="I22" s="531"/>
      <c r="J22" s="531"/>
      <c r="K22" s="531" t="s">
        <v>297</v>
      </c>
      <c r="L22" s="531"/>
      <c r="M22" s="532" t="s">
        <v>298</v>
      </c>
      <c r="N22" s="533"/>
      <c r="O22" s="534" t="s">
        <v>51</v>
      </c>
      <c r="P22" s="535">
        <v>17910477.800000001</v>
      </c>
      <c r="Q22" s="534" t="s">
        <v>51</v>
      </c>
      <c r="R22" s="534" t="s">
        <v>51</v>
      </c>
      <c r="S22" s="535">
        <v>17910477.800000001</v>
      </c>
      <c r="T22" s="536" t="s">
        <v>51</v>
      </c>
    </row>
    <row r="23" spans="1:20" s="522" customFormat="1" x14ac:dyDescent="0.25">
      <c r="A23" s="529" t="s">
        <v>344</v>
      </c>
      <c r="B23" s="529"/>
      <c r="C23" s="478" t="s">
        <v>195</v>
      </c>
      <c r="D23" s="530" t="s">
        <v>64</v>
      </c>
      <c r="E23" s="530" t="s">
        <v>305</v>
      </c>
      <c r="F23" s="531" t="s">
        <v>306</v>
      </c>
      <c r="G23" s="531"/>
      <c r="H23" s="531"/>
      <c r="I23" s="531"/>
      <c r="J23" s="531"/>
      <c r="K23" s="531" t="s">
        <v>297</v>
      </c>
      <c r="L23" s="531"/>
      <c r="M23" s="532" t="s">
        <v>307</v>
      </c>
      <c r="N23" s="533"/>
      <c r="O23" s="534" t="s">
        <v>51</v>
      </c>
      <c r="P23" s="535">
        <v>60040</v>
      </c>
      <c r="Q23" s="534" t="s">
        <v>51</v>
      </c>
      <c r="R23" s="534" t="s">
        <v>51</v>
      </c>
      <c r="S23" s="535">
        <v>60040</v>
      </c>
      <c r="T23" s="536" t="s">
        <v>51</v>
      </c>
    </row>
    <row r="24" spans="1:20" s="522" customFormat="1" x14ac:dyDescent="0.25">
      <c r="A24" s="529" t="s">
        <v>308</v>
      </c>
      <c r="B24" s="529"/>
      <c r="C24" s="478" t="s">
        <v>196</v>
      </c>
      <c r="D24" s="530" t="s">
        <v>64</v>
      </c>
      <c r="E24" s="530" t="s">
        <v>309</v>
      </c>
      <c r="F24" s="531" t="s">
        <v>310</v>
      </c>
      <c r="G24" s="531"/>
      <c r="H24" s="531"/>
      <c r="I24" s="531"/>
      <c r="J24" s="531"/>
      <c r="K24" s="531" t="s">
        <v>297</v>
      </c>
      <c r="L24" s="531"/>
      <c r="M24" s="532" t="s">
        <v>311</v>
      </c>
      <c r="N24" s="533"/>
      <c r="O24" s="534" t="s">
        <v>51</v>
      </c>
      <c r="P24" s="535">
        <v>61765.23</v>
      </c>
      <c r="Q24" s="534" t="s">
        <v>51</v>
      </c>
      <c r="R24" s="534" t="s">
        <v>51</v>
      </c>
      <c r="S24" s="535">
        <v>61765.23</v>
      </c>
      <c r="T24" s="536" t="s">
        <v>51</v>
      </c>
    </row>
    <row r="25" spans="1:20" s="522" customFormat="1" x14ac:dyDescent="0.25">
      <c r="A25" s="529" t="s">
        <v>45</v>
      </c>
      <c r="B25" s="529"/>
      <c r="C25" s="478" t="s">
        <v>197</v>
      </c>
      <c r="D25" s="530" t="s">
        <v>64</v>
      </c>
      <c r="E25" s="530" t="s">
        <v>309</v>
      </c>
      <c r="F25" s="531" t="s">
        <v>312</v>
      </c>
      <c r="G25" s="531"/>
      <c r="H25" s="531"/>
      <c r="I25" s="531"/>
      <c r="J25" s="531"/>
      <c r="K25" s="531" t="s">
        <v>297</v>
      </c>
      <c r="L25" s="531"/>
      <c r="M25" s="532" t="s">
        <v>311</v>
      </c>
      <c r="N25" s="533"/>
      <c r="O25" s="534" t="s">
        <v>51</v>
      </c>
      <c r="P25" s="535">
        <v>928958.11</v>
      </c>
      <c r="Q25" s="534" t="s">
        <v>51</v>
      </c>
      <c r="R25" s="534" t="s">
        <v>51</v>
      </c>
      <c r="S25" s="535">
        <v>928958.11</v>
      </c>
      <c r="T25" s="536" t="s">
        <v>51</v>
      </c>
    </row>
    <row r="26" spans="1:20" s="522" customFormat="1" x14ac:dyDescent="0.25">
      <c r="A26" s="529" t="s">
        <v>377</v>
      </c>
      <c r="B26" s="529"/>
      <c r="C26" s="478" t="s">
        <v>200</v>
      </c>
      <c r="D26" s="530" t="s">
        <v>64</v>
      </c>
      <c r="E26" s="530" t="s">
        <v>203</v>
      </c>
      <c r="F26" s="531" t="s">
        <v>378</v>
      </c>
      <c r="G26" s="531"/>
      <c r="H26" s="531"/>
      <c r="I26" s="531"/>
      <c r="J26" s="531"/>
      <c r="K26" s="531" t="s">
        <v>297</v>
      </c>
      <c r="L26" s="531"/>
      <c r="M26" s="532" t="s">
        <v>315</v>
      </c>
      <c r="N26" s="533"/>
      <c r="O26" s="535">
        <v>352800</v>
      </c>
      <c r="P26" s="535">
        <v>352800</v>
      </c>
      <c r="Q26" s="534" t="s">
        <v>51</v>
      </c>
      <c r="R26" s="534" t="s">
        <v>51</v>
      </c>
      <c r="S26" s="535">
        <v>352800</v>
      </c>
      <c r="T26" s="536" t="s">
        <v>51</v>
      </c>
    </row>
    <row r="27" spans="1:20" s="522" customFormat="1" x14ac:dyDescent="0.25">
      <c r="A27" s="529" t="s">
        <v>313</v>
      </c>
      <c r="B27" s="529"/>
      <c r="C27" s="478" t="s">
        <v>317</v>
      </c>
      <c r="D27" s="530" t="s">
        <v>64</v>
      </c>
      <c r="E27" s="530" t="s">
        <v>203</v>
      </c>
      <c r="F27" s="531" t="s">
        <v>314</v>
      </c>
      <c r="G27" s="531"/>
      <c r="H27" s="531"/>
      <c r="I27" s="531"/>
      <c r="J27" s="531"/>
      <c r="K27" s="531" t="s">
        <v>297</v>
      </c>
      <c r="L27" s="531"/>
      <c r="M27" s="532" t="s">
        <v>315</v>
      </c>
      <c r="N27" s="533"/>
      <c r="O27" s="535">
        <v>298632</v>
      </c>
      <c r="P27" s="535">
        <v>298632</v>
      </c>
      <c r="Q27" s="534" t="s">
        <v>51</v>
      </c>
      <c r="R27" s="534" t="s">
        <v>51</v>
      </c>
      <c r="S27" s="535">
        <v>298632</v>
      </c>
      <c r="T27" s="536" t="s">
        <v>51</v>
      </c>
    </row>
    <row r="28" spans="1:20" s="522" customFormat="1" x14ac:dyDescent="0.25">
      <c r="A28" s="529" t="s">
        <v>316</v>
      </c>
      <c r="B28" s="529"/>
      <c r="C28" s="478" t="s">
        <v>346</v>
      </c>
      <c r="D28" s="530" t="s">
        <v>64</v>
      </c>
      <c r="E28" s="530" t="s">
        <v>203</v>
      </c>
      <c r="F28" s="531" t="s">
        <v>318</v>
      </c>
      <c r="G28" s="531"/>
      <c r="H28" s="531"/>
      <c r="I28" s="531"/>
      <c r="J28" s="531"/>
      <c r="K28" s="531" t="s">
        <v>297</v>
      </c>
      <c r="L28" s="531"/>
      <c r="M28" s="532" t="s">
        <v>315</v>
      </c>
      <c r="N28" s="533"/>
      <c r="O28" s="535">
        <v>512384</v>
      </c>
      <c r="P28" s="535">
        <v>512384</v>
      </c>
      <c r="Q28" s="534" t="s">
        <v>51</v>
      </c>
      <c r="R28" s="534" t="s">
        <v>51</v>
      </c>
      <c r="S28" s="535">
        <v>512384</v>
      </c>
      <c r="T28" s="536" t="s">
        <v>51</v>
      </c>
    </row>
    <row r="29" spans="1:20" s="522" customFormat="1" ht="12" thickBot="1" x14ac:dyDescent="0.3">
      <c r="A29" s="529" t="s">
        <v>345</v>
      </c>
      <c r="B29" s="529"/>
      <c r="C29" s="478" t="s">
        <v>138</v>
      </c>
      <c r="D29" s="530" t="s">
        <v>64</v>
      </c>
      <c r="E29" s="530" t="s">
        <v>208</v>
      </c>
      <c r="F29" s="531" t="s">
        <v>382</v>
      </c>
      <c r="G29" s="531"/>
      <c r="H29" s="531"/>
      <c r="I29" s="531"/>
      <c r="J29" s="531"/>
      <c r="K29" s="531" t="s">
        <v>297</v>
      </c>
      <c r="L29" s="531"/>
      <c r="M29" s="537" t="s">
        <v>311</v>
      </c>
      <c r="N29" s="538"/>
      <c r="O29" s="535">
        <v>800000</v>
      </c>
      <c r="P29" s="535">
        <v>912743.82</v>
      </c>
      <c r="Q29" s="534" t="s">
        <v>51</v>
      </c>
      <c r="R29" s="534" t="s">
        <v>51</v>
      </c>
      <c r="S29" s="535">
        <v>912743.82</v>
      </c>
      <c r="T29" s="539">
        <v>-112743.82</v>
      </c>
    </row>
    <row r="30" spans="1:20" s="181" customFormat="1" x14ac:dyDescent="0.2">
      <c r="A30" s="540" t="s">
        <v>403</v>
      </c>
      <c r="B30" s="540"/>
      <c r="C30" s="541"/>
      <c r="D30" s="542"/>
      <c r="E30" s="542"/>
      <c r="F30" s="542"/>
      <c r="G30" s="542"/>
      <c r="H30" s="542"/>
      <c r="I30" s="542"/>
      <c r="J30" s="542"/>
      <c r="K30" s="542"/>
      <c r="L30" s="542"/>
      <c r="M30" s="541"/>
      <c r="N30" s="541"/>
      <c r="O30" s="541"/>
      <c r="P30" s="541"/>
      <c r="Q30" s="541"/>
      <c r="R30" s="541"/>
      <c r="S30" s="541"/>
      <c r="T30" s="541" t="s">
        <v>52</v>
      </c>
    </row>
    <row r="31" spans="1:20" s="181" customFormat="1" x14ac:dyDescent="0.2">
      <c r="A31" s="486" t="s">
        <v>53</v>
      </c>
      <c r="B31" s="486"/>
      <c r="C31" s="486"/>
      <c r="D31" s="486"/>
      <c r="E31" s="486"/>
      <c r="F31" s="486"/>
      <c r="G31" s="486"/>
      <c r="H31" s="486"/>
      <c r="I31" s="486"/>
      <c r="J31" s="486"/>
      <c r="K31" s="486"/>
      <c r="L31" s="486"/>
      <c r="M31" s="486"/>
      <c r="N31" s="486"/>
      <c r="O31" s="486"/>
      <c r="P31" s="486"/>
      <c r="Q31" s="486"/>
      <c r="R31" s="486"/>
      <c r="S31" s="486"/>
      <c r="T31" s="486"/>
    </row>
    <row r="32" spans="1:20" s="181" customFormat="1" x14ac:dyDescent="0.2"/>
    <row r="33" spans="1:22" s="181" customFormat="1" x14ac:dyDescent="0.2">
      <c r="A33" s="498" t="s">
        <v>412</v>
      </c>
      <c r="B33" s="498"/>
      <c r="C33" s="499" t="s">
        <v>27</v>
      </c>
      <c r="D33" s="500" t="s">
        <v>54</v>
      </c>
      <c r="E33" s="500"/>
      <c r="F33" s="500"/>
      <c r="G33" s="500"/>
      <c r="H33" s="500"/>
      <c r="I33" s="500"/>
      <c r="J33" s="500"/>
      <c r="K33" s="500"/>
      <c r="L33" s="500"/>
      <c r="M33" s="500"/>
      <c r="N33" s="479" t="s">
        <v>55</v>
      </c>
      <c r="O33" s="499" t="s">
        <v>29</v>
      </c>
      <c r="P33" s="499" t="s">
        <v>56</v>
      </c>
      <c r="Q33" s="498" t="s">
        <v>30</v>
      </c>
      <c r="R33" s="498"/>
      <c r="S33" s="498"/>
      <c r="T33" s="498"/>
      <c r="U33" s="479" t="s">
        <v>57</v>
      </c>
      <c r="V33" s="479"/>
    </row>
    <row r="34" spans="1:22" s="181" customFormat="1" ht="45" x14ac:dyDescent="0.2">
      <c r="A34" s="498"/>
      <c r="B34" s="498"/>
      <c r="C34" s="499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43"/>
      <c r="O34" s="499"/>
      <c r="P34" s="499"/>
      <c r="Q34" s="507" t="s">
        <v>32</v>
      </c>
      <c r="R34" s="507" t="s">
        <v>413</v>
      </c>
      <c r="S34" s="507" t="s">
        <v>34</v>
      </c>
      <c r="T34" s="507" t="s">
        <v>35</v>
      </c>
      <c r="U34" s="507" t="s">
        <v>58</v>
      </c>
      <c r="V34" s="544" t="s">
        <v>59</v>
      </c>
    </row>
    <row r="35" spans="1:22" s="181" customFormat="1" ht="12" thickBot="1" x14ac:dyDescent="0.25">
      <c r="A35" s="509">
        <v>1</v>
      </c>
      <c r="B35" s="509"/>
      <c r="C35" s="510">
        <v>2</v>
      </c>
      <c r="D35" s="545">
        <v>3</v>
      </c>
      <c r="E35" s="545"/>
      <c r="F35" s="545"/>
      <c r="G35" s="545"/>
      <c r="H35" s="545"/>
      <c r="I35" s="545"/>
      <c r="J35" s="545"/>
      <c r="K35" s="545"/>
      <c r="L35" s="545"/>
      <c r="M35" s="545"/>
      <c r="N35" s="510"/>
      <c r="O35" s="510">
        <v>4</v>
      </c>
      <c r="P35" s="510">
        <v>5</v>
      </c>
      <c r="Q35" s="510">
        <v>6</v>
      </c>
      <c r="R35" s="510">
        <v>7</v>
      </c>
      <c r="S35" s="510">
        <v>8</v>
      </c>
      <c r="T35" s="510">
        <v>9</v>
      </c>
      <c r="U35" s="546" t="s">
        <v>60</v>
      </c>
      <c r="V35" s="547" t="s">
        <v>61</v>
      </c>
    </row>
    <row r="36" spans="1:22" s="522" customFormat="1" x14ac:dyDescent="0.25">
      <c r="A36" s="514" t="s">
        <v>62</v>
      </c>
      <c r="B36" s="514"/>
      <c r="C36" s="548">
        <v>200</v>
      </c>
      <c r="D36" s="549" t="s">
        <v>38</v>
      </c>
      <c r="E36" s="549"/>
      <c r="F36" s="549"/>
      <c r="G36" s="549"/>
      <c r="H36" s="549"/>
      <c r="I36" s="549"/>
      <c r="J36" s="549"/>
      <c r="K36" s="549"/>
      <c r="L36" s="549"/>
      <c r="M36" s="549"/>
      <c r="N36" s="550"/>
      <c r="O36" s="519">
        <v>151164333.03999999</v>
      </c>
      <c r="P36" s="519">
        <v>151164333.03999999</v>
      </c>
      <c r="Q36" s="519">
        <v>142912962.19999999</v>
      </c>
      <c r="R36" s="520">
        <v>0</v>
      </c>
      <c r="S36" s="520">
        <v>0</v>
      </c>
      <c r="T36" s="519">
        <v>142912962.19999999</v>
      </c>
      <c r="U36" s="519">
        <v>8251370.8399999999</v>
      </c>
      <c r="V36" s="551">
        <v>8251370.8399999999</v>
      </c>
    </row>
    <row r="37" spans="1:22" s="181" customFormat="1" x14ac:dyDescent="0.2">
      <c r="A37" s="477" t="s">
        <v>39</v>
      </c>
      <c r="B37" s="477"/>
      <c r="C37" s="552"/>
      <c r="D37" s="553"/>
      <c r="E37" s="553"/>
      <c r="F37" s="553"/>
      <c r="G37" s="553"/>
      <c r="H37" s="553"/>
      <c r="I37" s="553"/>
      <c r="J37" s="553"/>
      <c r="K37" s="553"/>
      <c r="L37" s="554"/>
      <c r="M37" s="555"/>
      <c r="N37" s="555"/>
      <c r="O37" s="527"/>
      <c r="P37" s="527"/>
      <c r="Q37" s="527"/>
      <c r="R37" s="527"/>
      <c r="S37" s="527"/>
      <c r="T37" s="527"/>
      <c r="U37" s="527"/>
      <c r="V37" s="556"/>
    </row>
    <row r="38" spans="1:22" s="522" customFormat="1" x14ac:dyDescent="0.25">
      <c r="A38" s="529" t="s">
        <v>63</v>
      </c>
      <c r="B38" s="529"/>
      <c r="C38" s="557">
        <v>201</v>
      </c>
      <c r="D38" s="530" t="s">
        <v>64</v>
      </c>
      <c r="E38" s="530" t="s">
        <v>367</v>
      </c>
      <c r="F38" s="530" t="s">
        <v>368</v>
      </c>
      <c r="G38" s="531" t="s">
        <v>383</v>
      </c>
      <c r="H38" s="531"/>
      <c r="I38" s="531"/>
      <c r="J38" s="531"/>
      <c r="K38" s="531" t="s">
        <v>68</v>
      </c>
      <c r="L38" s="531"/>
      <c r="M38" s="558" t="s">
        <v>69</v>
      </c>
      <c r="N38" s="559"/>
      <c r="O38" s="535">
        <v>421100</v>
      </c>
      <c r="P38" s="535">
        <v>421100</v>
      </c>
      <c r="Q38" s="535">
        <v>421050.86</v>
      </c>
      <c r="R38" s="534" t="s">
        <v>51</v>
      </c>
      <c r="S38" s="534" t="s">
        <v>51</v>
      </c>
      <c r="T38" s="535">
        <v>421050.86</v>
      </c>
      <c r="U38" s="560">
        <v>49.14</v>
      </c>
      <c r="V38" s="561">
        <v>49.14</v>
      </c>
    </row>
    <row r="39" spans="1:22" s="522" customFormat="1" x14ac:dyDescent="0.25">
      <c r="A39" s="529" t="s">
        <v>70</v>
      </c>
      <c r="B39" s="529"/>
      <c r="C39" s="557">
        <v>202</v>
      </c>
      <c r="D39" s="530" t="s">
        <v>64</v>
      </c>
      <c r="E39" s="530" t="s">
        <v>367</v>
      </c>
      <c r="F39" s="530" t="s">
        <v>368</v>
      </c>
      <c r="G39" s="531" t="s">
        <v>383</v>
      </c>
      <c r="H39" s="531"/>
      <c r="I39" s="531"/>
      <c r="J39" s="531"/>
      <c r="K39" s="531" t="s">
        <v>68</v>
      </c>
      <c r="L39" s="531"/>
      <c r="M39" s="558" t="s">
        <v>71</v>
      </c>
      <c r="N39" s="559"/>
      <c r="O39" s="535">
        <v>42953</v>
      </c>
      <c r="P39" s="535">
        <v>42953</v>
      </c>
      <c r="Q39" s="535">
        <v>42947.19</v>
      </c>
      <c r="R39" s="534" t="s">
        <v>51</v>
      </c>
      <c r="S39" s="534" t="s">
        <v>51</v>
      </c>
      <c r="T39" s="535">
        <v>42947.19</v>
      </c>
      <c r="U39" s="560">
        <v>5.81</v>
      </c>
      <c r="V39" s="561">
        <v>5.81</v>
      </c>
    </row>
    <row r="40" spans="1:22" s="522" customFormat="1" x14ac:dyDescent="0.25">
      <c r="A40" s="529" t="s">
        <v>63</v>
      </c>
      <c r="B40" s="529"/>
      <c r="C40" s="557">
        <v>203</v>
      </c>
      <c r="D40" s="530" t="s">
        <v>64</v>
      </c>
      <c r="E40" s="530" t="s">
        <v>65</v>
      </c>
      <c r="F40" s="530" t="s">
        <v>66</v>
      </c>
      <c r="G40" s="531" t="s">
        <v>383</v>
      </c>
      <c r="H40" s="531"/>
      <c r="I40" s="531"/>
      <c r="J40" s="531"/>
      <c r="K40" s="531" t="s">
        <v>68</v>
      </c>
      <c r="L40" s="531"/>
      <c r="M40" s="558" t="s">
        <v>69</v>
      </c>
      <c r="N40" s="559"/>
      <c r="O40" s="535">
        <v>604450</v>
      </c>
      <c r="P40" s="535">
        <v>604450</v>
      </c>
      <c r="Q40" s="535">
        <v>599118.22</v>
      </c>
      <c r="R40" s="534" t="s">
        <v>51</v>
      </c>
      <c r="S40" s="534" t="s">
        <v>51</v>
      </c>
      <c r="T40" s="535">
        <v>599118.22</v>
      </c>
      <c r="U40" s="535">
        <v>5331.78</v>
      </c>
      <c r="V40" s="562">
        <v>5331.78</v>
      </c>
    </row>
    <row r="41" spans="1:22" s="522" customFormat="1" x14ac:dyDescent="0.25">
      <c r="A41" s="529" t="s">
        <v>70</v>
      </c>
      <c r="B41" s="529"/>
      <c r="C41" s="557">
        <v>204</v>
      </c>
      <c r="D41" s="530" t="s">
        <v>64</v>
      </c>
      <c r="E41" s="530" t="s">
        <v>65</v>
      </c>
      <c r="F41" s="530" t="s">
        <v>66</v>
      </c>
      <c r="G41" s="531" t="s">
        <v>383</v>
      </c>
      <c r="H41" s="531"/>
      <c r="I41" s="531"/>
      <c r="J41" s="531"/>
      <c r="K41" s="531" t="s">
        <v>68</v>
      </c>
      <c r="L41" s="531"/>
      <c r="M41" s="558" t="s">
        <v>71</v>
      </c>
      <c r="N41" s="559"/>
      <c r="O41" s="535">
        <v>173591</v>
      </c>
      <c r="P41" s="535">
        <v>173591</v>
      </c>
      <c r="Q41" s="535">
        <v>173570.46</v>
      </c>
      <c r="R41" s="534" t="s">
        <v>51</v>
      </c>
      <c r="S41" s="534" t="s">
        <v>51</v>
      </c>
      <c r="T41" s="535">
        <v>173570.46</v>
      </c>
      <c r="U41" s="560">
        <v>20.54</v>
      </c>
      <c r="V41" s="561">
        <v>20.54</v>
      </c>
    </row>
    <row r="42" spans="1:22" s="522" customFormat="1" x14ac:dyDescent="0.25">
      <c r="A42" s="529" t="s">
        <v>73</v>
      </c>
      <c r="B42" s="529"/>
      <c r="C42" s="557">
        <v>205</v>
      </c>
      <c r="D42" s="530" t="s">
        <v>64</v>
      </c>
      <c r="E42" s="530" t="s">
        <v>65</v>
      </c>
      <c r="F42" s="530" t="s">
        <v>66</v>
      </c>
      <c r="G42" s="531" t="s">
        <v>383</v>
      </c>
      <c r="H42" s="531"/>
      <c r="I42" s="531"/>
      <c r="J42" s="531"/>
      <c r="K42" s="531" t="s">
        <v>75</v>
      </c>
      <c r="L42" s="531"/>
      <c r="M42" s="558" t="s">
        <v>76</v>
      </c>
      <c r="N42" s="559"/>
      <c r="O42" s="535">
        <v>9000</v>
      </c>
      <c r="P42" s="535">
        <v>9000</v>
      </c>
      <c r="Q42" s="535">
        <v>6513.14</v>
      </c>
      <c r="R42" s="534" t="s">
        <v>51</v>
      </c>
      <c r="S42" s="534" t="s">
        <v>51</v>
      </c>
      <c r="T42" s="535">
        <v>6513.14</v>
      </c>
      <c r="U42" s="535">
        <v>2486.86</v>
      </c>
      <c r="V42" s="562">
        <v>2486.86</v>
      </c>
    </row>
    <row r="43" spans="1:22" s="522" customFormat="1" x14ac:dyDescent="0.25">
      <c r="A43" s="529" t="s">
        <v>77</v>
      </c>
      <c r="B43" s="529"/>
      <c r="C43" s="557">
        <v>206</v>
      </c>
      <c r="D43" s="530" t="s">
        <v>64</v>
      </c>
      <c r="E43" s="530" t="s">
        <v>65</v>
      </c>
      <c r="F43" s="530" t="s">
        <v>66</v>
      </c>
      <c r="G43" s="531" t="s">
        <v>383</v>
      </c>
      <c r="H43" s="531"/>
      <c r="I43" s="531"/>
      <c r="J43" s="531"/>
      <c r="K43" s="531" t="s">
        <v>75</v>
      </c>
      <c r="L43" s="531"/>
      <c r="M43" s="558" t="s">
        <v>78</v>
      </c>
      <c r="N43" s="559"/>
      <c r="O43" s="535">
        <v>16000</v>
      </c>
      <c r="P43" s="535">
        <v>16000</v>
      </c>
      <c r="Q43" s="535">
        <v>15992.41</v>
      </c>
      <c r="R43" s="534" t="s">
        <v>51</v>
      </c>
      <c r="S43" s="534" t="s">
        <v>51</v>
      </c>
      <c r="T43" s="535">
        <v>15992.41</v>
      </c>
      <c r="U43" s="560">
        <v>7.59</v>
      </c>
      <c r="V43" s="561">
        <v>7.59</v>
      </c>
    </row>
    <row r="44" spans="1:22" s="522" customFormat="1" x14ac:dyDescent="0.25">
      <c r="A44" s="529" t="s">
        <v>63</v>
      </c>
      <c r="B44" s="529"/>
      <c r="C44" s="557">
        <v>207</v>
      </c>
      <c r="D44" s="530" t="s">
        <v>64</v>
      </c>
      <c r="E44" s="530" t="s">
        <v>65</v>
      </c>
      <c r="F44" s="530" t="s">
        <v>72</v>
      </c>
      <c r="G44" s="531" t="s">
        <v>383</v>
      </c>
      <c r="H44" s="531"/>
      <c r="I44" s="531"/>
      <c r="J44" s="531"/>
      <c r="K44" s="531" t="s">
        <v>68</v>
      </c>
      <c r="L44" s="531"/>
      <c r="M44" s="558" t="s">
        <v>69</v>
      </c>
      <c r="N44" s="559"/>
      <c r="O44" s="535">
        <v>1070341</v>
      </c>
      <c r="P44" s="535">
        <v>1070341</v>
      </c>
      <c r="Q44" s="535">
        <v>1070341</v>
      </c>
      <c r="R44" s="534" t="s">
        <v>51</v>
      </c>
      <c r="S44" s="534" t="s">
        <v>51</v>
      </c>
      <c r="T44" s="535">
        <v>1070341</v>
      </c>
      <c r="U44" s="534" t="s">
        <v>51</v>
      </c>
      <c r="V44" s="563" t="s">
        <v>51</v>
      </c>
    </row>
    <row r="45" spans="1:22" s="522" customFormat="1" x14ac:dyDescent="0.25">
      <c r="A45" s="529" t="s">
        <v>70</v>
      </c>
      <c r="B45" s="529"/>
      <c r="C45" s="557">
        <v>208</v>
      </c>
      <c r="D45" s="530" t="s">
        <v>64</v>
      </c>
      <c r="E45" s="530" t="s">
        <v>65</v>
      </c>
      <c r="F45" s="530" t="s">
        <v>72</v>
      </c>
      <c r="G45" s="531" t="s">
        <v>383</v>
      </c>
      <c r="H45" s="531"/>
      <c r="I45" s="531"/>
      <c r="J45" s="531"/>
      <c r="K45" s="531" t="s">
        <v>68</v>
      </c>
      <c r="L45" s="531"/>
      <c r="M45" s="558" t="s">
        <v>71</v>
      </c>
      <c r="N45" s="559"/>
      <c r="O45" s="535">
        <v>236581</v>
      </c>
      <c r="P45" s="535">
        <v>236581</v>
      </c>
      <c r="Q45" s="535">
        <v>236577.21</v>
      </c>
      <c r="R45" s="534" t="s">
        <v>51</v>
      </c>
      <c r="S45" s="534" t="s">
        <v>51</v>
      </c>
      <c r="T45" s="535">
        <v>236577.21</v>
      </c>
      <c r="U45" s="560">
        <v>3.79</v>
      </c>
      <c r="V45" s="561">
        <v>3.79</v>
      </c>
    </row>
    <row r="46" spans="1:22" s="522" customFormat="1" x14ac:dyDescent="0.25">
      <c r="A46" s="529" t="s">
        <v>63</v>
      </c>
      <c r="B46" s="529"/>
      <c r="C46" s="557">
        <v>209</v>
      </c>
      <c r="D46" s="530" t="s">
        <v>64</v>
      </c>
      <c r="E46" s="530" t="s">
        <v>79</v>
      </c>
      <c r="F46" s="530" t="s">
        <v>74</v>
      </c>
      <c r="G46" s="531" t="s">
        <v>383</v>
      </c>
      <c r="H46" s="531"/>
      <c r="I46" s="531"/>
      <c r="J46" s="531"/>
      <c r="K46" s="531" t="s">
        <v>68</v>
      </c>
      <c r="L46" s="531"/>
      <c r="M46" s="558" t="s">
        <v>69</v>
      </c>
      <c r="N46" s="559"/>
      <c r="O46" s="535">
        <v>1062609</v>
      </c>
      <c r="P46" s="535">
        <v>1062609</v>
      </c>
      <c r="Q46" s="535">
        <v>1062609</v>
      </c>
      <c r="R46" s="534" t="s">
        <v>51</v>
      </c>
      <c r="S46" s="534" t="s">
        <v>51</v>
      </c>
      <c r="T46" s="535">
        <v>1062609</v>
      </c>
      <c r="U46" s="534" t="s">
        <v>51</v>
      </c>
      <c r="V46" s="563" t="s">
        <v>51</v>
      </c>
    </row>
    <row r="47" spans="1:22" s="522" customFormat="1" x14ac:dyDescent="0.25">
      <c r="A47" s="529" t="s">
        <v>70</v>
      </c>
      <c r="B47" s="529"/>
      <c r="C47" s="557">
        <v>210</v>
      </c>
      <c r="D47" s="530" t="s">
        <v>64</v>
      </c>
      <c r="E47" s="530" t="s">
        <v>79</v>
      </c>
      <c r="F47" s="530" t="s">
        <v>74</v>
      </c>
      <c r="G47" s="531" t="s">
        <v>383</v>
      </c>
      <c r="H47" s="531"/>
      <c r="I47" s="531"/>
      <c r="J47" s="531"/>
      <c r="K47" s="531" t="s">
        <v>68</v>
      </c>
      <c r="L47" s="531"/>
      <c r="M47" s="558" t="s">
        <v>71</v>
      </c>
      <c r="N47" s="559"/>
      <c r="O47" s="535">
        <v>320908</v>
      </c>
      <c r="P47" s="535">
        <v>320908</v>
      </c>
      <c r="Q47" s="535">
        <v>318546.42</v>
      </c>
      <c r="R47" s="534" t="s">
        <v>51</v>
      </c>
      <c r="S47" s="534" t="s">
        <v>51</v>
      </c>
      <c r="T47" s="535">
        <v>318546.42</v>
      </c>
      <c r="U47" s="535">
        <v>2361.58</v>
      </c>
      <c r="V47" s="562">
        <v>2361.58</v>
      </c>
    </row>
    <row r="48" spans="1:22" s="522" customFormat="1" x14ac:dyDescent="0.25">
      <c r="A48" s="529" t="s">
        <v>80</v>
      </c>
      <c r="B48" s="529"/>
      <c r="C48" s="557">
        <v>211</v>
      </c>
      <c r="D48" s="530" t="s">
        <v>64</v>
      </c>
      <c r="E48" s="530" t="s">
        <v>79</v>
      </c>
      <c r="F48" s="530" t="s">
        <v>74</v>
      </c>
      <c r="G48" s="531" t="s">
        <v>383</v>
      </c>
      <c r="H48" s="531"/>
      <c r="I48" s="531"/>
      <c r="J48" s="531"/>
      <c r="K48" s="531" t="s">
        <v>81</v>
      </c>
      <c r="L48" s="531"/>
      <c r="M48" s="558" t="s">
        <v>82</v>
      </c>
      <c r="N48" s="559"/>
      <c r="O48" s="535">
        <v>68400</v>
      </c>
      <c r="P48" s="535">
        <v>68400</v>
      </c>
      <c r="Q48" s="535">
        <v>68198.880000000005</v>
      </c>
      <c r="R48" s="534" t="s">
        <v>51</v>
      </c>
      <c r="S48" s="534" t="s">
        <v>51</v>
      </c>
      <c r="T48" s="535">
        <v>68198.880000000005</v>
      </c>
      <c r="U48" s="560">
        <v>201.12</v>
      </c>
      <c r="V48" s="561">
        <v>201.12</v>
      </c>
    </row>
    <row r="49" spans="1:22" s="522" customFormat="1" x14ac:dyDescent="0.25">
      <c r="A49" s="529" t="s">
        <v>83</v>
      </c>
      <c r="B49" s="529"/>
      <c r="C49" s="557">
        <v>212</v>
      </c>
      <c r="D49" s="530" t="s">
        <v>64</v>
      </c>
      <c r="E49" s="530" t="s">
        <v>79</v>
      </c>
      <c r="F49" s="530" t="s">
        <v>74</v>
      </c>
      <c r="G49" s="531" t="s">
        <v>383</v>
      </c>
      <c r="H49" s="531"/>
      <c r="I49" s="531"/>
      <c r="J49" s="531"/>
      <c r="K49" s="531" t="s">
        <v>81</v>
      </c>
      <c r="L49" s="531"/>
      <c r="M49" s="558" t="s">
        <v>84</v>
      </c>
      <c r="N49" s="559"/>
      <c r="O49" s="535">
        <v>1500</v>
      </c>
      <c r="P49" s="535">
        <v>1500</v>
      </c>
      <c r="Q49" s="535">
        <v>1500</v>
      </c>
      <c r="R49" s="534" t="s">
        <v>51</v>
      </c>
      <c r="S49" s="534" t="s">
        <v>51</v>
      </c>
      <c r="T49" s="535">
        <v>1500</v>
      </c>
      <c r="U49" s="534" t="s">
        <v>51</v>
      </c>
      <c r="V49" s="563" t="s">
        <v>51</v>
      </c>
    </row>
    <row r="50" spans="1:22" s="522" customFormat="1" x14ac:dyDescent="0.25">
      <c r="A50" s="529" t="s">
        <v>73</v>
      </c>
      <c r="B50" s="529"/>
      <c r="C50" s="557">
        <v>213</v>
      </c>
      <c r="D50" s="530" t="s">
        <v>64</v>
      </c>
      <c r="E50" s="530" t="s">
        <v>79</v>
      </c>
      <c r="F50" s="530" t="s">
        <v>74</v>
      </c>
      <c r="G50" s="531" t="s">
        <v>383</v>
      </c>
      <c r="H50" s="531"/>
      <c r="I50" s="531"/>
      <c r="J50" s="531"/>
      <c r="K50" s="531" t="s">
        <v>81</v>
      </c>
      <c r="L50" s="531"/>
      <c r="M50" s="558" t="s">
        <v>76</v>
      </c>
      <c r="N50" s="559"/>
      <c r="O50" s="535">
        <v>954740</v>
      </c>
      <c r="P50" s="535">
        <v>954740</v>
      </c>
      <c r="Q50" s="535">
        <v>953809.8</v>
      </c>
      <c r="R50" s="534" t="s">
        <v>51</v>
      </c>
      <c r="S50" s="534" t="s">
        <v>51</v>
      </c>
      <c r="T50" s="535">
        <v>953809.8</v>
      </c>
      <c r="U50" s="560">
        <v>930.2</v>
      </c>
      <c r="V50" s="561">
        <v>930.2</v>
      </c>
    </row>
    <row r="51" spans="1:22" s="522" customFormat="1" x14ac:dyDescent="0.25">
      <c r="A51" s="529" t="s">
        <v>85</v>
      </c>
      <c r="B51" s="529"/>
      <c r="C51" s="557">
        <v>214</v>
      </c>
      <c r="D51" s="530" t="s">
        <v>64</v>
      </c>
      <c r="E51" s="530" t="s">
        <v>79</v>
      </c>
      <c r="F51" s="530" t="s">
        <v>74</v>
      </c>
      <c r="G51" s="531" t="s">
        <v>383</v>
      </c>
      <c r="H51" s="531"/>
      <c r="I51" s="531"/>
      <c r="J51" s="531"/>
      <c r="K51" s="531" t="s">
        <v>81</v>
      </c>
      <c r="L51" s="531"/>
      <c r="M51" s="558" t="s">
        <v>86</v>
      </c>
      <c r="N51" s="559"/>
      <c r="O51" s="535">
        <v>207260</v>
      </c>
      <c r="P51" s="535">
        <v>207260</v>
      </c>
      <c r="Q51" s="535">
        <v>207259.99</v>
      </c>
      <c r="R51" s="534" t="s">
        <v>51</v>
      </c>
      <c r="S51" s="534" t="s">
        <v>51</v>
      </c>
      <c r="T51" s="535">
        <v>207259.99</v>
      </c>
      <c r="U51" s="560">
        <v>0.01</v>
      </c>
      <c r="V51" s="561">
        <v>0.01</v>
      </c>
    </row>
    <row r="52" spans="1:22" s="522" customFormat="1" x14ac:dyDescent="0.25">
      <c r="A52" s="529" t="s">
        <v>77</v>
      </c>
      <c r="B52" s="529"/>
      <c r="C52" s="557"/>
      <c r="D52" s="530" t="s">
        <v>64</v>
      </c>
      <c r="E52" s="530" t="s">
        <v>79</v>
      </c>
      <c r="F52" s="530" t="s">
        <v>74</v>
      </c>
      <c r="G52" s="531" t="s">
        <v>383</v>
      </c>
      <c r="H52" s="531"/>
      <c r="I52" s="531"/>
      <c r="J52" s="531"/>
      <c r="K52" s="531" t="s">
        <v>81</v>
      </c>
      <c r="L52" s="531"/>
      <c r="M52" s="558" t="s">
        <v>78</v>
      </c>
      <c r="N52" s="559"/>
      <c r="O52" s="535">
        <v>170000</v>
      </c>
      <c r="P52" s="535">
        <v>170000</v>
      </c>
      <c r="Q52" s="535">
        <v>169600.99</v>
      </c>
      <c r="R52" s="534" t="s">
        <v>51</v>
      </c>
      <c r="S52" s="534" t="s">
        <v>51</v>
      </c>
      <c r="T52" s="535">
        <v>169600.99</v>
      </c>
      <c r="U52" s="560">
        <v>399.01</v>
      </c>
      <c r="V52" s="561">
        <v>399.01</v>
      </c>
    </row>
    <row r="53" spans="1:22" s="522" customFormat="1" x14ac:dyDescent="0.25">
      <c r="A53" s="529" t="s">
        <v>80</v>
      </c>
      <c r="B53" s="529"/>
      <c r="C53" s="557"/>
      <c r="D53" s="530" t="s">
        <v>64</v>
      </c>
      <c r="E53" s="530" t="s">
        <v>79</v>
      </c>
      <c r="F53" s="530" t="s">
        <v>74</v>
      </c>
      <c r="G53" s="531" t="s">
        <v>383</v>
      </c>
      <c r="H53" s="531"/>
      <c r="I53" s="531"/>
      <c r="J53" s="531"/>
      <c r="K53" s="531" t="s">
        <v>75</v>
      </c>
      <c r="L53" s="531"/>
      <c r="M53" s="558" t="s">
        <v>82</v>
      </c>
      <c r="N53" s="559"/>
      <c r="O53" s="535">
        <v>30000</v>
      </c>
      <c r="P53" s="535">
        <v>30000</v>
      </c>
      <c r="Q53" s="535">
        <v>12404.77</v>
      </c>
      <c r="R53" s="534" t="s">
        <v>51</v>
      </c>
      <c r="S53" s="534" t="s">
        <v>51</v>
      </c>
      <c r="T53" s="535">
        <v>12404.77</v>
      </c>
      <c r="U53" s="535">
        <v>17595.23</v>
      </c>
      <c r="V53" s="562">
        <v>17595.23</v>
      </c>
    </row>
    <row r="54" spans="1:22" s="522" customFormat="1" x14ac:dyDescent="0.25">
      <c r="A54" s="529" t="s">
        <v>146</v>
      </c>
      <c r="B54" s="529"/>
      <c r="C54" s="557"/>
      <c r="D54" s="530" t="s">
        <v>64</v>
      </c>
      <c r="E54" s="530" t="s">
        <v>79</v>
      </c>
      <c r="F54" s="530" t="s">
        <v>74</v>
      </c>
      <c r="G54" s="531" t="s">
        <v>383</v>
      </c>
      <c r="H54" s="531"/>
      <c r="I54" s="531"/>
      <c r="J54" s="531"/>
      <c r="K54" s="531" t="s">
        <v>75</v>
      </c>
      <c r="L54" s="531"/>
      <c r="M54" s="558" t="s">
        <v>147</v>
      </c>
      <c r="N54" s="559"/>
      <c r="O54" s="560">
        <v>540</v>
      </c>
      <c r="P54" s="560">
        <v>540</v>
      </c>
      <c r="Q54" s="560">
        <v>540</v>
      </c>
      <c r="R54" s="534" t="s">
        <v>51</v>
      </c>
      <c r="S54" s="534" t="s">
        <v>51</v>
      </c>
      <c r="T54" s="560">
        <v>540</v>
      </c>
      <c r="U54" s="534" t="s">
        <v>51</v>
      </c>
      <c r="V54" s="563" t="s">
        <v>51</v>
      </c>
    </row>
    <row r="55" spans="1:22" s="522" customFormat="1" x14ac:dyDescent="0.25">
      <c r="A55" s="529" t="s">
        <v>87</v>
      </c>
      <c r="B55" s="529"/>
      <c r="C55" s="557"/>
      <c r="D55" s="530" t="s">
        <v>64</v>
      </c>
      <c r="E55" s="530" t="s">
        <v>79</v>
      </c>
      <c r="F55" s="530" t="s">
        <v>74</v>
      </c>
      <c r="G55" s="531" t="s">
        <v>383</v>
      </c>
      <c r="H55" s="531"/>
      <c r="I55" s="531"/>
      <c r="J55" s="531"/>
      <c r="K55" s="531" t="s">
        <v>75</v>
      </c>
      <c r="L55" s="531"/>
      <c r="M55" s="558" t="s">
        <v>88</v>
      </c>
      <c r="N55" s="559"/>
      <c r="O55" s="535">
        <v>227000</v>
      </c>
      <c r="P55" s="535">
        <v>227000</v>
      </c>
      <c r="Q55" s="535">
        <v>226927.14</v>
      </c>
      <c r="R55" s="534" t="s">
        <v>51</v>
      </c>
      <c r="S55" s="534" t="s">
        <v>51</v>
      </c>
      <c r="T55" s="535">
        <v>226927.14</v>
      </c>
      <c r="U55" s="560">
        <v>72.86</v>
      </c>
      <c r="V55" s="561">
        <v>72.86</v>
      </c>
    </row>
    <row r="56" spans="1:22" s="522" customFormat="1" x14ac:dyDescent="0.25">
      <c r="A56" s="529" t="s">
        <v>115</v>
      </c>
      <c r="B56" s="529"/>
      <c r="C56" s="557"/>
      <c r="D56" s="530" t="s">
        <v>64</v>
      </c>
      <c r="E56" s="530" t="s">
        <v>79</v>
      </c>
      <c r="F56" s="530" t="s">
        <v>74</v>
      </c>
      <c r="G56" s="531" t="s">
        <v>383</v>
      </c>
      <c r="H56" s="531"/>
      <c r="I56" s="531"/>
      <c r="J56" s="531"/>
      <c r="K56" s="531" t="s">
        <v>75</v>
      </c>
      <c r="L56" s="531"/>
      <c r="M56" s="558" t="s">
        <v>116</v>
      </c>
      <c r="N56" s="559"/>
      <c r="O56" s="535">
        <v>242000</v>
      </c>
      <c r="P56" s="535">
        <v>242000</v>
      </c>
      <c r="Q56" s="535">
        <v>242000</v>
      </c>
      <c r="R56" s="534" t="s">
        <v>51</v>
      </c>
      <c r="S56" s="534" t="s">
        <v>51</v>
      </c>
      <c r="T56" s="535">
        <v>242000</v>
      </c>
      <c r="U56" s="534" t="s">
        <v>51</v>
      </c>
      <c r="V56" s="563" t="s">
        <v>51</v>
      </c>
    </row>
    <row r="57" spans="1:22" s="522" customFormat="1" x14ac:dyDescent="0.25">
      <c r="A57" s="529" t="s">
        <v>83</v>
      </c>
      <c r="B57" s="529"/>
      <c r="C57" s="557"/>
      <c r="D57" s="530" t="s">
        <v>64</v>
      </c>
      <c r="E57" s="530" t="s">
        <v>79</v>
      </c>
      <c r="F57" s="530" t="s">
        <v>74</v>
      </c>
      <c r="G57" s="531" t="s">
        <v>383</v>
      </c>
      <c r="H57" s="531"/>
      <c r="I57" s="531"/>
      <c r="J57" s="531"/>
      <c r="K57" s="531" t="s">
        <v>75</v>
      </c>
      <c r="L57" s="531"/>
      <c r="M57" s="558" t="s">
        <v>84</v>
      </c>
      <c r="N57" s="559"/>
      <c r="O57" s="535">
        <v>161500</v>
      </c>
      <c r="P57" s="535">
        <v>161500</v>
      </c>
      <c r="Q57" s="535">
        <v>140182.01</v>
      </c>
      <c r="R57" s="534" t="s">
        <v>51</v>
      </c>
      <c r="S57" s="534" t="s">
        <v>51</v>
      </c>
      <c r="T57" s="535">
        <v>140182.01</v>
      </c>
      <c r="U57" s="535">
        <v>21317.99</v>
      </c>
      <c r="V57" s="562">
        <v>21317.99</v>
      </c>
    </row>
    <row r="58" spans="1:22" s="522" customFormat="1" x14ac:dyDescent="0.25">
      <c r="A58" s="529" t="s">
        <v>73</v>
      </c>
      <c r="B58" s="529"/>
      <c r="C58" s="557"/>
      <c r="D58" s="530" t="s">
        <v>64</v>
      </c>
      <c r="E58" s="530" t="s">
        <v>79</v>
      </c>
      <c r="F58" s="530" t="s">
        <v>74</v>
      </c>
      <c r="G58" s="531" t="s">
        <v>383</v>
      </c>
      <c r="H58" s="531"/>
      <c r="I58" s="531"/>
      <c r="J58" s="531"/>
      <c r="K58" s="531" t="s">
        <v>75</v>
      </c>
      <c r="L58" s="531"/>
      <c r="M58" s="558" t="s">
        <v>76</v>
      </c>
      <c r="N58" s="559"/>
      <c r="O58" s="535">
        <v>1189802.68</v>
      </c>
      <c r="P58" s="535">
        <v>1189802.68</v>
      </c>
      <c r="Q58" s="535">
        <v>1188782.4099999999</v>
      </c>
      <c r="R58" s="534" t="s">
        <v>51</v>
      </c>
      <c r="S58" s="534" t="s">
        <v>51</v>
      </c>
      <c r="T58" s="535">
        <v>1188782.4099999999</v>
      </c>
      <c r="U58" s="535">
        <v>1020.27</v>
      </c>
      <c r="V58" s="562">
        <v>1020.27</v>
      </c>
    </row>
    <row r="59" spans="1:22" s="522" customFormat="1" x14ac:dyDescent="0.25">
      <c r="A59" s="529" t="s">
        <v>85</v>
      </c>
      <c r="B59" s="529"/>
      <c r="C59" s="557"/>
      <c r="D59" s="530" t="s">
        <v>64</v>
      </c>
      <c r="E59" s="530" t="s">
        <v>79</v>
      </c>
      <c r="F59" s="530" t="s">
        <v>74</v>
      </c>
      <c r="G59" s="531" t="s">
        <v>383</v>
      </c>
      <c r="H59" s="531"/>
      <c r="I59" s="531"/>
      <c r="J59" s="531"/>
      <c r="K59" s="531" t="s">
        <v>75</v>
      </c>
      <c r="L59" s="531"/>
      <c r="M59" s="558" t="s">
        <v>86</v>
      </c>
      <c r="N59" s="559"/>
      <c r="O59" s="535">
        <v>3663327.32</v>
      </c>
      <c r="P59" s="535">
        <v>3663327.32</v>
      </c>
      <c r="Q59" s="535">
        <v>3663327.32</v>
      </c>
      <c r="R59" s="534" t="s">
        <v>51</v>
      </c>
      <c r="S59" s="534" t="s">
        <v>51</v>
      </c>
      <c r="T59" s="535">
        <v>3663327.32</v>
      </c>
      <c r="U59" s="534" t="s">
        <v>51</v>
      </c>
      <c r="V59" s="563" t="s">
        <v>51</v>
      </c>
    </row>
    <row r="60" spans="1:22" s="522" customFormat="1" x14ac:dyDescent="0.25">
      <c r="A60" s="529" t="s">
        <v>77</v>
      </c>
      <c r="B60" s="529"/>
      <c r="C60" s="557"/>
      <c r="D60" s="530" t="s">
        <v>64</v>
      </c>
      <c r="E60" s="530" t="s">
        <v>79</v>
      </c>
      <c r="F60" s="530" t="s">
        <v>74</v>
      </c>
      <c r="G60" s="531" t="s">
        <v>383</v>
      </c>
      <c r="H60" s="531"/>
      <c r="I60" s="531"/>
      <c r="J60" s="531"/>
      <c r="K60" s="531" t="s">
        <v>75</v>
      </c>
      <c r="L60" s="531"/>
      <c r="M60" s="558" t="s">
        <v>78</v>
      </c>
      <c r="N60" s="559"/>
      <c r="O60" s="535">
        <v>536000</v>
      </c>
      <c r="P60" s="535">
        <v>536000</v>
      </c>
      <c r="Q60" s="535">
        <v>535999.57999999996</v>
      </c>
      <c r="R60" s="534" t="s">
        <v>51</v>
      </c>
      <c r="S60" s="534" t="s">
        <v>51</v>
      </c>
      <c r="T60" s="535">
        <v>535999.57999999996</v>
      </c>
      <c r="U60" s="560">
        <v>0.42</v>
      </c>
      <c r="V60" s="561">
        <v>0.42</v>
      </c>
    </row>
    <row r="61" spans="1:22" s="522" customFormat="1" x14ac:dyDescent="0.25">
      <c r="A61" s="529" t="s">
        <v>89</v>
      </c>
      <c r="B61" s="529"/>
      <c r="C61" s="557"/>
      <c r="D61" s="530" t="s">
        <v>64</v>
      </c>
      <c r="E61" s="530" t="s">
        <v>79</v>
      </c>
      <c r="F61" s="530" t="s">
        <v>74</v>
      </c>
      <c r="G61" s="531" t="s">
        <v>383</v>
      </c>
      <c r="H61" s="531"/>
      <c r="I61" s="531"/>
      <c r="J61" s="531"/>
      <c r="K61" s="531" t="s">
        <v>90</v>
      </c>
      <c r="L61" s="531"/>
      <c r="M61" s="558" t="s">
        <v>91</v>
      </c>
      <c r="N61" s="480" t="s">
        <v>64</v>
      </c>
      <c r="O61" s="535">
        <v>404454</v>
      </c>
      <c r="P61" s="535">
        <v>404454</v>
      </c>
      <c r="Q61" s="535">
        <v>404454</v>
      </c>
      <c r="R61" s="534" t="s">
        <v>51</v>
      </c>
      <c r="S61" s="534" t="s">
        <v>51</v>
      </c>
      <c r="T61" s="535">
        <v>404454</v>
      </c>
      <c r="U61" s="534" t="s">
        <v>51</v>
      </c>
      <c r="V61" s="563" t="s">
        <v>51</v>
      </c>
    </row>
    <row r="62" spans="1:22" s="522" customFormat="1" x14ac:dyDescent="0.25">
      <c r="A62" s="529" t="s">
        <v>89</v>
      </c>
      <c r="B62" s="529"/>
      <c r="C62" s="557"/>
      <c r="D62" s="530" t="s">
        <v>64</v>
      </c>
      <c r="E62" s="530" t="s">
        <v>79</v>
      </c>
      <c r="F62" s="530" t="s">
        <v>74</v>
      </c>
      <c r="G62" s="531" t="s">
        <v>383</v>
      </c>
      <c r="H62" s="531"/>
      <c r="I62" s="531"/>
      <c r="J62" s="531"/>
      <c r="K62" s="531" t="s">
        <v>92</v>
      </c>
      <c r="L62" s="531"/>
      <c r="M62" s="558" t="s">
        <v>91</v>
      </c>
      <c r="N62" s="480" t="s">
        <v>93</v>
      </c>
      <c r="O62" s="535">
        <v>675767.23</v>
      </c>
      <c r="P62" s="535">
        <v>675767.23</v>
      </c>
      <c r="Q62" s="535">
        <v>675767.23</v>
      </c>
      <c r="R62" s="534" t="s">
        <v>51</v>
      </c>
      <c r="S62" s="534" t="s">
        <v>51</v>
      </c>
      <c r="T62" s="535">
        <v>675767.23</v>
      </c>
      <c r="U62" s="534" t="s">
        <v>51</v>
      </c>
      <c r="V62" s="563" t="s">
        <v>51</v>
      </c>
    </row>
    <row r="63" spans="1:22" s="522" customFormat="1" x14ac:dyDescent="0.25">
      <c r="A63" s="529" t="s">
        <v>89</v>
      </c>
      <c r="B63" s="529"/>
      <c r="C63" s="557"/>
      <c r="D63" s="530" t="s">
        <v>64</v>
      </c>
      <c r="E63" s="530" t="s">
        <v>79</v>
      </c>
      <c r="F63" s="530" t="s">
        <v>74</v>
      </c>
      <c r="G63" s="531" t="s">
        <v>383</v>
      </c>
      <c r="H63" s="531"/>
      <c r="I63" s="531"/>
      <c r="J63" s="531"/>
      <c r="K63" s="531" t="s">
        <v>94</v>
      </c>
      <c r="L63" s="531"/>
      <c r="M63" s="558" t="s">
        <v>91</v>
      </c>
      <c r="N63" s="480" t="s">
        <v>95</v>
      </c>
      <c r="O63" s="535">
        <v>48400</v>
      </c>
      <c r="P63" s="535">
        <v>48400</v>
      </c>
      <c r="Q63" s="535">
        <v>48400</v>
      </c>
      <c r="R63" s="534" t="s">
        <v>51</v>
      </c>
      <c r="S63" s="534" t="s">
        <v>51</v>
      </c>
      <c r="T63" s="535">
        <v>48400</v>
      </c>
      <c r="U63" s="534" t="s">
        <v>51</v>
      </c>
      <c r="V63" s="563" t="s">
        <v>51</v>
      </c>
    </row>
    <row r="64" spans="1:22" s="522" customFormat="1" x14ac:dyDescent="0.25">
      <c r="A64" s="529" t="s">
        <v>96</v>
      </c>
      <c r="B64" s="529"/>
      <c r="C64" s="557"/>
      <c r="D64" s="530" t="s">
        <v>64</v>
      </c>
      <c r="E64" s="530" t="s">
        <v>79</v>
      </c>
      <c r="F64" s="530" t="s">
        <v>74</v>
      </c>
      <c r="G64" s="531" t="s">
        <v>383</v>
      </c>
      <c r="H64" s="531"/>
      <c r="I64" s="531"/>
      <c r="J64" s="531"/>
      <c r="K64" s="531" t="s">
        <v>97</v>
      </c>
      <c r="L64" s="531"/>
      <c r="M64" s="558" t="s">
        <v>98</v>
      </c>
      <c r="N64" s="559"/>
      <c r="O64" s="535">
        <v>50000</v>
      </c>
      <c r="P64" s="535">
        <v>50000</v>
      </c>
      <c r="Q64" s="535">
        <v>43024.62</v>
      </c>
      <c r="R64" s="534" t="s">
        <v>51</v>
      </c>
      <c r="S64" s="534" t="s">
        <v>51</v>
      </c>
      <c r="T64" s="535">
        <v>43024.62</v>
      </c>
      <c r="U64" s="535">
        <v>6975.38</v>
      </c>
      <c r="V64" s="562">
        <v>6975.38</v>
      </c>
    </row>
    <row r="65" spans="1:22" s="522" customFormat="1" x14ac:dyDescent="0.25">
      <c r="A65" s="529" t="s">
        <v>63</v>
      </c>
      <c r="B65" s="529"/>
      <c r="C65" s="557"/>
      <c r="D65" s="530" t="s">
        <v>64</v>
      </c>
      <c r="E65" s="530" t="s">
        <v>79</v>
      </c>
      <c r="F65" s="530" t="s">
        <v>74</v>
      </c>
      <c r="G65" s="531" t="s">
        <v>384</v>
      </c>
      <c r="H65" s="531"/>
      <c r="I65" s="531"/>
      <c r="J65" s="531"/>
      <c r="K65" s="531" t="s">
        <v>68</v>
      </c>
      <c r="L65" s="531"/>
      <c r="M65" s="558" t="s">
        <v>69</v>
      </c>
      <c r="N65" s="559"/>
      <c r="O65" s="535">
        <v>45248</v>
      </c>
      <c r="P65" s="535">
        <v>45248</v>
      </c>
      <c r="Q65" s="535">
        <v>45248</v>
      </c>
      <c r="R65" s="534" t="s">
        <v>51</v>
      </c>
      <c r="S65" s="534" t="s">
        <v>51</v>
      </c>
      <c r="T65" s="535">
        <v>45248</v>
      </c>
      <c r="U65" s="534" t="s">
        <v>51</v>
      </c>
      <c r="V65" s="563" t="s">
        <v>51</v>
      </c>
    </row>
    <row r="66" spans="1:22" s="522" customFormat="1" x14ac:dyDescent="0.25">
      <c r="A66" s="529" t="s">
        <v>70</v>
      </c>
      <c r="B66" s="529"/>
      <c r="C66" s="557"/>
      <c r="D66" s="530" t="s">
        <v>64</v>
      </c>
      <c r="E66" s="530" t="s">
        <v>79</v>
      </c>
      <c r="F66" s="530" t="s">
        <v>74</v>
      </c>
      <c r="G66" s="531" t="s">
        <v>384</v>
      </c>
      <c r="H66" s="531"/>
      <c r="I66" s="531"/>
      <c r="J66" s="531"/>
      <c r="K66" s="531" t="s">
        <v>68</v>
      </c>
      <c r="L66" s="531"/>
      <c r="M66" s="558" t="s">
        <v>71</v>
      </c>
      <c r="N66" s="559"/>
      <c r="O66" s="535">
        <v>13665</v>
      </c>
      <c r="P66" s="535">
        <v>13665</v>
      </c>
      <c r="Q66" s="535">
        <v>13665</v>
      </c>
      <c r="R66" s="534" t="s">
        <v>51</v>
      </c>
      <c r="S66" s="534" t="s">
        <v>51</v>
      </c>
      <c r="T66" s="535">
        <v>13665</v>
      </c>
      <c r="U66" s="534" t="s">
        <v>51</v>
      </c>
      <c r="V66" s="563" t="s">
        <v>51</v>
      </c>
    </row>
    <row r="67" spans="1:22" s="522" customFormat="1" x14ac:dyDescent="0.25">
      <c r="A67" s="529" t="s">
        <v>63</v>
      </c>
      <c r="B67" s="529"/>
      <c r="C67" s="557"/>
      <c r="D67" s="530" t="s">
        <v>64</v>
      </c>
      <c r="E67" s="530" t="s">
        <v>79</v>
      </c>
      <c r="F67" s="530" t="s">
        <v>74</v>
      </c>
      <c r="G67" s="481" t="s">
        <v>383</v>
      </c>
      <c r="H67" s="564"/>
      <c r="I67" s="564"/>
      <c r="J67" s="564"/>
      <c r="K67" s="531" t="s">
        <v>68</v>
      </c>
      <c r="L67" s="531"/>
      <c r="M67" s="558" t="s">
        <v>69</v>
      </c>
      <c r="N67" s="480" t="s">
        <v>102</v>
      </c>
      <c r="O67" s="535">
        <v>9201000</v>
      </c>
      <c r="P67" s="535">
        <v>9201000</v>
      </c>
      <c r="Q67" s="535">
        <v>9165057.7400000002</v>
      </c>
      <c r="R67" s="534" t="s">
        <v>51</v>
      </c>
      <c r="S67" s="534" t="s">
        <v>51</v>
      </c>
      <c r="T67" s="535">
        <v>9165057.7400000002</v>
      </c>
      <c r="U67" s="535">
        <v>35942.26</v>
      </c>
      <c r="V67" s="562">
        <v>35942.26</v>
      </c>
    </row>
    <row r="68" spans="1:22" s="522" customFormat="1" x14ac:dyDescent="0.25">
      <c r="A68" s="529" t="s">
        <v>70</v>
      </c>
      <c r="B68" s="529"/>
      <c r="C68" s="557"/>
      <c r="D68" s="530" t="s">
        <v>64</v>
      </c>
      <c r="E68" s="530" t="s">
        <v>79</v>
      </c>
      <c r="F68" s="530" t="s">
        <v>74</v>
      </c>
      <c r="G68" s="564" t="s">
        <v>385</v>
      </c>
      <c r="H68" s="564"/>
      <c r="I68" s="564"/>
      <c r="J68" s="564"/>
      <c r="K68" s="531" t="s">
        <v>68</v>
      </c>
      <c r="L68" s="531"/>
      <c r="M68" s="558" t="s">
        <v>71</v>
      </c>
      <c r="N68" s="480" t="s">
        <v>102</v>
      </c>
      <c r="O68" s="535">
        <v>2760000</v>
      </c>
      <c r="P68" s="535">
        <v>2760000</v>
      </c>
      <c r="Q68" s="535">
        <v>2394590.35</v>
      </c>
      <c r="R68" s="534" t="s">
        <v>51</v>
      </c>
      <c r="S68" s="534" t="s">
        <v>51</v>
      </c>
      <c r="T68" s="535">
        <v>2394590.35</v>
      </c>
      <c r="U68" s="535">
        <v>365409.65</v>
      </c>
      <c r="V68" s="562">
        <v>365409.65</v>
      </c>
    </row>
    <row r="69" spans="1:22" s="522" customFormat="1" x14ac:dyDescent="0.25">
      <c r="A69" s="529" t="s">
        <v>63</v>
      </c>
      <c r="B69" s="529"/>
      <c r="C69" s="557"/>
      <c r="D69" s="530" t="s">
        <v>64</v>
      </c>
      <c r="E69" s="530" t="s">
        <v>79</v>
      </c>
      <c r="F69" s="530" t="s">
        <v>74</v>
      </c>
      <c r="G69" s="564" t="s">
        <v>386</v>
      </c>
      <c r="H69" s="564"/>
      <c r="I69" s="564"/>
      <c r="J69" s="564"/>
      <c r="K69" s="531" t="s">
        <v>68</v>
      </c>
      <c r="L69" s="531"/>
      <c r="M69" s="558" t="s">
        <v>69</v>
      </c>
      <c r="N69" s="480" t="s">
        <v>100</v>
      </c>
      <c r="O69" s="535">
        <v>393548.39</v>
      </c>
      <c r="P69" s="535">
        <v>393548.39</v>
      </c>
      <c r="Q69" s="535">
        <v>393548.39</v>
      </c>
      <c r="R69" s="534" t="s">
        <v>51</v>
      </c>
      <c r="S69" s="534" t="s">
        <v>51</v>
      </c>
      <c r="T69" s="535">
        <v>393548.39</v>
      </c>
      <c r="U69" s="534" t="s">
        <v>51</v>
      </c>
      <c r="V69" s="563" t="s">
        <v>51</v>
      </c>
    </row>
    <row r="70" spans="1:22" s="522" customFormat="1" x14ac:dyDescent="0.25">
      <c r="A70" s="529" t="s">
        <v>70</v>
      </c>
      <c r="B70" s="529"/>
      <c r="C70" s="557"/>
      <c r="D70" s="530" t="s">
        <v>64</v>
      </c>
      <c r="E70" s="530" t="s">
        <v>79</v>
      </c>
      <c r="F70" s="530" t="s">
        <v>74</v>
      </c>
      <c r="G70" s="564" t="s">
        <v>386</v>
      </c>
      <c r="H70" s="564"/>
      <c r="I70" s="564"/>
      <c r="J70" s="564"/>
      <c r="K70" s="531" t="s">
        <v>68</v>
      </c>
      <c r="L70" s="531"/>
      <c r="M70" s="558" t="s">
        <v>71</v>
      </c>
      <c r="N70" s="480" t="s">
        <v>100</v>
      </c>
      <c r="O70" s="535">
        <v>118835.61</v>
      </c>
      <c r="P70" s="535">
        <v>118835.61</v>
      </c>
      <c r="Q70" s="535">
        <v>118835.61</v>
      </c>
      <c r="R70" s="534" t="s">
        <v>51</v>
      </c>
      <c r="S70" s="534" t="s">
        <v>51</v>
      </c>
      <c r="T70" s="535">
        <v>118835.61</v>
      </c>
      <c r="U70" s="534" t="s">
        <v>51</v>
      </c>
      <c r="V70" s="563" t="s">
        <v>51</v>
      </c>
    </row>
    <row r="71" spans="1:22" s="522" customFormat="1" x14ac:dyDescent="0.25">
      <c r="A71" s="529" t="s">
        <v>63</v>
      </c>
      <c r="B71" s="529"/>
      <c r="C71" s="557"/>
      <c r="D71" s="530" t="s">
        <v>64</v>
      </c>
      <c r="E71" s="530" t="s">
        <v>79</v>
      </c>
      <c r="F71" s="530" t="s">
        <v>103</v>
      </c>
      <c r="G71" s="531" t="s">
        <v>383</v>
      </c>
      <c r="H71" s="531"/>
      <c r="I71" s="531"/>
      <c r="J71" s="531"/>
      <c r="K71" s="531" t="s">
        <v>68</v>
      </c>
      <c r="L71" s="531"/>
      <c r="M71" s="558" t="s">
        <v>69</v>
      </c>
      <c r="N71" s="480" t="s">
        <v>102</v>
      </c>
      <c r="O71" s="535">
        <v>1000608.81</v>
      </c>
      <c r="P71" s="535">
        <v>1000608.81</v>
      </c>
      <c r="Q71" s="535">
        <v>1000608.81</v>
      </c>
      <c r="R71" s="534" t="s">
        <v>51</v>
      </c>
      <c r="S71" s="534" t="s">
        <v>51</v>
      </c>
      <c r="T71" s="535">
        <v>1000608.81</v>
      </c>
      <c r="U71" s="534" t="s">
        <v>51</v>
      </c>
      <c r="V71" s="563" t="s">
        <v>51</v>
      </c>
    </row>
    <row r="72" spans="1:22" s="522" customFormat="1" x14ac:dyDescent="0.25">
      <c r="A72" s="529" t="s">
        <v>70</v>
      </c>
      <c r="B72" s="529"/>
      <c r="C72" s="557"/>
      <c r="D72" s="530" t="s">
        <v>64</v>
      </c>
      <c r="E72" s="530" t="s">
        <v>79</v>
      </c>
      <c r="F72" s="530" t="s">
        <v>103</v>
      </c>
      <c r="G72" s="531" t="s">
        <v>383</v>
      </c>
      <c r="H72" s="531"/>
      <c r="I72" s="531"/>
      <c r="J72" s="531"/>
      <c r="K72" s="531" t="s">
        <v>68</v>
      </c>
      <c r="L72" s="531"/>
      <c r="M72" s="565" t="s">
        <v>71</v>
      </c>
      <c r="N72" s="480" t="s">
        <v>102</v>
      </c>
      <c r="O72" s="535">
        <v>226185</v>
      </c>
      <c r="P72" s="535">
        <v>226185</v>
      </c>
      <c r="Q72" s="535">
        <v>226185</v>
      </c>
      <c r="R72" s="534" t="s">
        <v>51</v>
      </c>
      <c r="S72" s="534" t="s">
        <v>51</v>
      </c>
      <c r="T72" s="535">
        <v>226185</v>
      </c>
      <c r="U72" s="534" t="s">
        <v>51</v>
      </c>
      <c r="V72" s="563" t="s">
        <v>51</v>
      </c>
    </row>
    <row r="73" spans="1:22" s="522" customFormat="1" x14ac:dyDescent="0.25">
      <c r="A73" s="529" t="s">
        <v>96</v>
      </c>
      <c r="B73" s="529"/>
      <c r="C73" s="557"/>
      <c r="D73" s="530" t="s">
        <v>64</v>
      </c>
      <c r="E73" s="530" t="s">
        <v>104</v>
      </c>
      <c r="F73" s="530" t="s">
        <v>105</v>
      </c>
      <c r="G73" s="531" t="s">
        <v>387</v>
      </c>
      <c r="H73" s="531"/>
      <c r="I73" s="531"/>
      <c r="J73" s="531"/>
      <c r="K73" s="531" t="s">
        <v>75</v>
      </c>
      <c r="L73" s="531"/>
      <c r="M73" s="558" t="s">
        <v>98</v>
      </c>
      <c r="N73" s="559"/>
      <c r="O73" s="535">
        <v>693363</v>
      </c>
      <c r="P73" s="535">
        <v>693363</v>
      </c>
      <c r="Q73" s="535">
        <v>690009.2</v>
      </c>
      <c r="R73" s="534" t="s">
        <v>51</v>
      </c>
      <c r="S73" s="534" t="s">
        <v>51</v>
      </c>
      <c r="T73" s="535">
        <v>690009.2</v>
      </c>
      <c r="U73" s="535">
        <v>3353.8</v>
      </c>
      <c r="V73" s="562">
        <v>3353.8</v>
      </c>
    </row>
    <row r="74" spans="1:22" s="522" customFormat="1" x14ac:dyDescent="0.25">
      <c r="A74" s="529" t="s">
        <v>73</v>
      </c>
      <c r="B74" s="529"/>
      <c r="C74" s="557"/>
      <c r="D74" s="530" t="s">
        <v>64</v>
      </c>
      <c r="E74" s="530" t="s">
        <v>111</v>
      </c>
      <c r="F74" s="530" t="s">
        <v>159</v>
      </c>
      <c r="G74" s="531" t="s">
        <v>388</v>
      </c>
      <c r="H74" s="531"/>
      <c r="I74" s="531"/>
      <c r="J74" s="531"/>
      <c r="K74" s="531" t="s">
        <v>75</v>
      </c>
      <c r="L74" s="531"/>
      <c r="M74" s="558" t="s">
        <v>76</v>
      </c>
      <c r="N74" s="559"/>
      <c r="O74" s="535">
        <v>103400</v>
      </c>
      <c r="P74" s="535">
        <v>103400</v>
      </c>
      <c r="Q74" s="535">
        <v>57520</v>
      </c>
      <c r="R74" s="534" t="s">
        <v>51</v>
      </c>
      <c r="S74" s="534" t="s">
        <v>51</v>
      </c>
      <c r="T74" s="535">
        <v>57520</v>
      </c>
      <c r="U74" s="535">
        <v>45880</v>
      </c>
      <c r="V74" s="562">
        <v>45880</v>
      </c>
    </row>
    <row r="75" spans="1:22" s="522" customFormat="1" x14ac:dyDescent="0.25">
      <c r="A75" s="529" t="s">
        <v>96</v>
      </c>
      <c r="B75" s="529"/>
      <c r="C75" s="557"/>
      <c r="D75" s="530" t="s">
        <v>64</v>
      </c>
      <c r="E75" s="530" t="s">
        <v>111</v>
      </c>
      <c r="F75" s="530" t="s">
        <v>159</v>
      </c>
      <c r="G75" s="531" t="s">
        <v>388</v>
      </c>
      <c r="H75" s="531"/>
      <c r="I75" s="531"/>
      <c r="J75" s="531"/>
      <c r="K75" s="531" t="s">
        <v>75</v>
      </c>
      <c r="L75" s="531"/>
      <c r="M75" s="558" t="s">
        <v>98</v>
      </c>
      <c r="N75" s="559"/>
      <c r="O75" s="535">
        <v>90000</v>
      </c>
      <c r="P75" s="535">
        <v>90000</v>
      </c>
      <c r="Q75" s="535">
        <v>60454</v>
      </c>
      <c r="R75" s="534" t="s">
        <v>51</v>
      </c>
      <c r="S75" s="534" t="s">
        <v>51</v>
      </c>
      <c r="T75" s="535">
        <v>60454</v>
      </c>
      <c r="U75" s="535">
        <v>29546</v>
      </c>
      <c r="V75" s="562">
        <v>29546</v>
      </c>
    </row>
    <row r="76" spans="1:22" s="522" customFormat="1" x14ac:dyDescent="0.25">
      <c r="A76" s="529" t="s">
        <v>63</v>
      </c>
      <c r="B76" s="529"/>
      <c r="C76" s="557"/>
      <c r="D76" s="530" t="s">
        <v>64</v>
      </c>
      <c r="E76" s="530" t="s">
        <v>111</v>
      </c>
      <c r="F76" s="530" t="s">
        <v>112</v>
      </c>
      <c r="G76" s="531" t="s">
        <v>389</v>
      </c>
      <c r="H76" s="531"/>
      <c r="I76" s="531"/>
      <c r="J76" s="531"/>
      <c r="K76" s="531" t="s">
        <v>114</v>
      </c>
      <c r="L76" s="531"/>
      <c r="M76" s="558" t="s">
        <v>69</v>
      </c>
      <c r="N76" s="559"/>
      <c r="O76" s="535">
        <v>5305651</v>
      </c>
      <c r="P76" s="535">
        <v>5305651</v>
      </c>
      <c r="Q76" s="535">
        <v>5305651</v>
      </c>
      <c r="R76" s="534" t="s">
        <v>51</v>
      </c>
      <c r="S76" s="534" t="s">
        <v>51</v>
      </c>
      <c r="T76" s="535">
        <v>5305651</v>
      </c>
      <c r="U76" s="534" t="s">
        <v>51</v>
      </c>
      <c r="V76" s="563" t="s">
        <v>51</v>
      </c>
    </row>
    <row r="77" spans="1:22" s="522" customFormat="1" x14ac:dyDescent="0.25">
      <c r="A77" s="529" t="s">
        <v>370</v>
      </c>
      <c r="B77" s="529"/>
      <c r="C77" s="557"/>
      <c r="D77" s="530" t="s">
        <v>64</v>
      </c>
      <c r="E77" s="530" t="s">
        <v>111</v>
      </c>
      <c r="F77" s="530" t="s">
        <v>112</v>
      </c>
      <c r="G77" s="531" t="s">
        <v>389</v>
      </c>
      <c r="H77" s="531"/>
      <c r="I77" s="531"/>
      <c r="J77" s="531"/>
      <c r="K77" s="531" t="s">
        <v>114</v>
      </c>
      <c r="L77" s="531"/>
      <c r="M77" s="558" t="s">
        <v>212</v>
      </c>
      <c r="N77" s="559"/>
      <c r="O77" s="560">
        <v>600</v>
      </c>
      <c r="P77" s="560">
        <v>600</v>
      </c>
      <c r="Q77" s="560">
        <v>600</v>
      </c>
      <c r="R77" s="534" t="s">
        <v>51</v>
      </c>
      <c r="S77" s="534" t="s">
        <v>51</v>
      </c>
      <c r="T77" s="560">
        <v>600</v>
      </c>
      <c r="U77" s="534" t="s">
        <v>51</v>
      </c>
      <c r="V77" s="563" t="s">
        <v>51</v>
      </c>
    </row>
    <row r="78" spans="1:22" s="522" customFormat="1" x14ac:dyDescent="0.25">
      <c r="A78" s="529" t="s">
        <v>70</v>
      </c>
      <c r="B78" s="529"/>
      <c r="C78" s="557"/>
      <c r="D78" s="530" t="s">
        <v>64</v>
      </c>
      <c r="E78" s="530" t="s">
        <v>111</v>
      </c>
      <c r="F78" s="530" t="s">
        <v>112</v>
      </c>
      <c r="G78" s="531" t="s">
        <v>389</v>
      </c>
      <c r="H78" s="531"/>
      <c r="I78" s="531"/>
      <c r="J78" s="531"/>
      <c r="K78" s="531" t="s">
        <v>114</v>
      </c>
      <c r="L78" s="531"/>
      <c r="M78" s="558" t="s">
        <v>71</v>
      </c>
      <c r="N78" s="559"/>
      <c r="O78" s="535">
        <v>1602488</v>
      </c>
      <c r="P78" s="535">
        <v>1602488</v>
      </c>
      <c r="Q78" s="535">
        <v>1514123.47</v>
      </c>
      <c r="R78" s="534" t="s">
        <v>51</v>
      </c>
      <c r="S78" s="534" t="s">
        <v>51</v>
      </c>
      <c r="T78" s="535">
        <v>1514123.47</v>
      </c>
      <c r="U78" s="535">
        <v>88364.53</v>
      </c>
      <c r="V78" s="562">
        <v>88364.53</v>
      </c>
    </row>
    <row r="79" spans="1:22" s="522" customFormat="1" x14ac:dyDescent="0.25">
      <c r="A79" s="529" t="s">
        <v>80</v>
      </c>
      <c r="B79" s="529"/>
      <c r="C79" s="557"/>
      <c r="D79" s="530" t="s">
        <v>64</v>
      </c>
      <c r="E79" s="530" t="s">
        <v>111</v>
      </c>
      <c r="F79" s="530" t="s">
        <v>112</v>
      </c>
      <c r="G79" s="531" t="s">
        <v>389</v>
      </c>
      <c r="H79" s="531"/>
      <c r="I79" s="531"/>
      <c r="J79" s="531"/>
      <c r="K79" s="531" t="s">
        <v>81</v>
      </c>
      <c r="L79" s="531"/>
      <c r="M79" s="558" t="s">
        <v>82</v>
      </c>
      <c r="N79" s="559"/>
      <c r="O79" s="535">
        <v>32700</v>
      </c>
      <c r="P79" s="535">
        <v>32700</v>
      </c>
      <c r="Q79" s="535">
        <v>18356.59</v>
      </c>
      <c r="R79" s="534" t="s">
        <v>51</v>
      </c>
      <c r="S79" s="534" t="s">
        <v>51</v>
      </c>
      <c r="T79" s="535">
        <v>18356.59</v>
      </c>
      <c r="U79" s="535">
        <v>14343.41</v>
      </c>
      <c r="V79" s="562">
        <v>14343.41</v>
      </c>
    </row>
    <row r="80" spans="1:22" s="522" customFormat="1" x14ac:dyDescent="0.25">
      <c r="A80" s="529" t="s">
        <v>85</v>
      </c>
      <c r="B80" s="529"/>
      <c r="C80" s="557"/>
      <c r="D80" s="530" t="s">
        <v>64</v>
      </c>
      <c r="E80" s="530" t="s">
        <v>121</v>
      </c>
      <c r="F80" s="530" t="s">
        <v>122</v>
      </c>
      <c r="G80" s="531" t="s">
        <v>297</v>
      </c>
      <c r="H80" s="531"/>
      <c r="I80" s="531"/>
      <c r="J80" s="531"/>
      <c r="K80" s="531" t="s">
        <v>81</v>
      </c>
      <c r="L80" s="531"/>
      <c r="M80" s="558" t="s">
        <v>86</v>
      </c>
      <c r="N80" s="559"/>
      <c r="O80" s="535">
        <v>30447.55</v>
      </c>
      <c r="P80" s="535">
        <v>30447.55</v>
      </c>
      <c r="Q80" s="535">
        <v>30447.55</v>
      </c>
      <c r="R80" s="534" t="s">
        <v>51</v>
      </c>
      <c r="S80" s="534" t="s">
        <v>51</v>
      </c>
      <c r="T80" s="535">
        <v>30447.55</v>
      </c>
      <c r="U80" s="534" t="s">
        <v>51</v>
      </c>
      <c r="V80" s="563" t="s">
        <v>51</v>
      </c>
    </row>
    <row r="81" spans="1:22" s="522" customFormat="1" x14ac:dyDescent="0.25">
      <c r="A81" s="529" t="s">
        <v>73</v>
      </c>
      <c r="B81" s="529"/>
      <c r="C81" s="557"/>
      <c r="D81" s="530" t="s">
        <v>64</v>
      </c>
      <c r="E81" s="530" t="s">
        <v>111</v>
      </c>
      <c r="F81" s="530" t="s">
        <v>112</v>
      </c>
      <c r="G81" s="531" t="s">
        <v>389</v>
      </c>
      <c r="H81" s="531"/>
      <c r="I81" s="531"/>
      <c r="J81" s="531"/>
      <c r="K81" s="531" t="s">
        <v>81</v>
      </c>
      <c r="L81" s="531"/>
      <c r="M81" s="558" t="s">
        <v>76</v>
      </c>
      <c r="N81" s="559"/>
      <c r="O81" s="535">
        <v>249506</v>
      </c>
      <c r="P81" s="535">
        <v>249506</v>
      </c>
      <c r="Q81" s="535">
        <v>242213.42</v>
      </c>
      <c r="R81" s="534" t="s">
        <v>51</v>
      </c>
      <c r="S81" s="534" t="s">
        <v>51</v>
      </c>
      <c r="T81" s="535">
        <v>242213.42</v>
      </c>
      <c r="U81" s="535">
        <v>7292.58</v>
      </c>
      <c r="V81" s="562">
        <v>7292.58</v>
      </c>
    </row>
    <row r="82" spans="1:22" s="522" customFormat="1" x14ac:dyDescent="0.25">
      <c r="A82" s="529" t="s">
        <v>85</v>
      </c>
      <c r="B82" s="529"/>
      <c r="C82" s="557"/>
      <c r="D82" s="530" t="s">
        <v>64</v>
      </c>
      <c r="E82" s="530" t="s">
        <v>111</v>
      </c>
      <c r="F82" s="530" t="s">
        <v>112</v>
      </c>
      <c r="G82" s="531" t="s">
        <v>389</v>
      </c>
      <c r="H82" s="531"/>
      <c r="I82" s="531"/>
      <c r="J82" s="531"/>
      <c r="K82" s="531" t="s">
        <v>81</v>
      </c>
      <c r="L82" s="531"/>
      <c r="M82" s="558" t="s">
        <v>86</v>
      </c>
      <c r="N82" s="559"/>
      <c r="O82" s="535">
        <v>69265</v>
      </c>
      <c r="P82" s="535">
        <v>69265</v>
      </c>
      <c r="Q82" s="535">
        <v>69265</v>
      </c>
      <c r="R82" s="534" t="s">
        <v>51</v>
      </c>
      <c r="S82" s="534" t="s">
        <v>51</v>
      </c>
      <c r="T82" s="535">
        <v>69265</v>
      </c>
      <c r="U82" s="534" t="s">
        <v>51</v>
      </c>
      <c r="V82" s="563" t="s">
        <v>51</v>
      </c>
    </row>
    <row r="83" spans="1:22" s="522" customFormat="1" x14ac:dyDescent="0.25">
      <c r="A83" s="529" t="s">
        <v>77</v>
      </c>
      <c r="B83" s="529"/>
      <c r="C83" s="557"/>
      <c r="D83" s="530" t="s">
        <v>64</v>
      </c>
      <c r="E83" s="530" t="s">
        <v>111</v>
      </c>
      <c r="F83" s="530" t="s">
        <v>112</v>
      </c>
      <c r="G83" s="531" t="s">
        <v>389</v>
      </c>
      <c r="H83" s="531"/>
      <c r="I83" s="531"/>
      <c r="J83" s="531"/>
      <c r="K83" s="531" t="s">
        <v>81</v>
      </c>
      <c r="L83" s="531"/>
      <c r="M83" s="558" t="s">
        <v>78</v>
      </c>
      <c r="N83" s="559"/>
      <c r="O83" s="535">
        <v>49107</v>
      </c>
      <c r="P83" s="535">
        <v>49107</v>
      </c>
      <c r="Q83" s="535">
        <v>47613.26</v>
      </c>
      <c r="R83" s="534" t="s">
        <v>51</v>
      </c>
      <c r="S83" s="534" t="s">
        <v>51</v>
      </c>
      <c r="T83" s="535">
        <v>47613.26</v>
      </c>
      <c r="U83" s="535">
        <v>1493.74</v>
      </c>
      <c r="V83" s="562">
        <v>1493.74</v>
      </c>
    </row>
    <row r="84" spans="1:22" s="522" customFormat="1" x14ac:dyDescent="0.25">
      <c r="A84" s="529" t="s">
        <v>115</v>
      </c>
      <c r="B84" s="529"/>
      <c r="C84" s="557"/>
      <c r="D84" s="530" t="s">
        <v>64</v>
      </c>
      <c r="E84" s="530" t="s">
        <v>111</v>
      </c>
      <c r="F84" s="530" t="s">
        <v>112</v>
      </c>
      <c r="G84" s="531" t="s">
        <v>389</v>
      </c>
      <c r="H84" s="531"/>
      <c r="I84" s="531"/>
      <c r="J84" s="531"/>
      <c r="K84" s="531" t="s">
        <v>75</v>
      </c>
      <c r="L84" s="531"/>
      <c r="M84" s="558" t="s">
        <v>116</v>
      </c>
      <c r="N84" s="559"/>
      <c r="O84" s="535">
        <v>274473</v>
      </c>
      <c r="P84" s="535">
        <v>274473</v>
      </c>
      <c r="Q84" s="535">
        <v>266553.73</v>
      </c>
      <c r="R84" s="534" t="s">
        <v>51</v>
      </c>
      <c r="S84" s="534" t="s">
        <v>51</v>
      </c>
      <c r="T84" s="535">
        <v>266553.73</v>
      </c>
      <c r="U84" s="535">
        <v>7919.27</v>
      </c>
      <c r="V84" s="562">
        <v>7919.27</v>
      </c>
    </row>
    <row r="85" spans="1:22" s="522" customFormat="1" x14ac:dyDescent="0.25">
      <c r="A85" s="529" t="s">
        <v>83</v>
      </c>
      <c r="B85" s="529"/>
      <c r="C85" s="557"/>
      <c r="D85" s="530" t="s">
        <v>64</v>
      </c>
      <c r="E85" s="530" t="s">
        <v>111</v>
      </c>
      <c r="F85" s="530" t="s">
        <v>112</v>
      </c>
      <c r="G85" s="531" t="s">
        <v>389</v>
      </c>
      <c r="H85" s="531"/>
      <c r="I85" s="531"/>
      <c r="J85" s="531"/>
      <c r="K85" s="531" t="s">
        <v>75</v>
      </c>
      <c r="L85" s="531"/>
      <c r="M85" s="558" t="s">
        <v>84</v>
      </c>
      <c r="N85" s="559"/>
      <c r="O85" s="535">
        <v>108431</v>
      </c>
      <c r="P85" s="535">
        <v>108431</v>
      </c>
      <c r="Q85" s="535">
        <v>108196.4</v>
      </c>
      <c r="R85" s="534" t="s">
        <v>51</v>
      </c>
      <c r="S85" s="534" t="s">
        <v>51</v>
      </c>
      <c r="T85" s="535">
        <v>108196.4</v>
      </c>
      <c r="U85" s="560">
        <v>234.6</v>
      </c>
      <c r="V85" s="561">
        <v>234.6</v>
      </c>
    </row>
    <row r="86" spans="1:22" s="522" customFormat="1" x14ac:dyDescent="0.25">
      <c r="A86" s="529" t="s">
        <v>73</v>
      </c>
      <c r="B86" s="529"/>
      <c r="C86" s="557"/>
      <c r="D86" s="530" t="s">
        <v>64</v>
      </c>
      <c r="E86" s="530" t="s">
        <v>111</v>
      </c>
      <c r="F86" s="530" t="s">
        <v>112</v>
      </c>
      <c r="G86" s="531" t="s">
        <v>389</v>
      </c>
      <c r="H86" s="531"/>
      <c r="I86" s="531"/>
      <c r="J86" s="531"/>
      <c r="K86" s="531" t="s">
        <v>75</v>
      </c>
      <c r="L86" s="531"/>
      <c r="M86" s="558" t="s">
        <v>76</v>
      </c>
      <c r="N86" s="559"/>
      <c r="O86" s="535">
        <v>471460</v>
      </c>
      <c r="P86" s="535">
        <v>471460</v>
      </c>
      <c r="Q86" s="535">
        <v>460175.16</v>
      </c>
      <c r="R86" s="534" t="s">
        <v>51</v>
      </c>
      <c r="S86" s="534" t="s">
        <v>51</v>
      </c>
      <c r="T86" s="535">
        <v>460175.16</v>
      </c>
      <c r="U86" s="535">
        <v>11284.84</v>
      </c>
      <c r="V86" s="562">
        <v>11284.84</v>
      </c>
    </row>
    <row r="87" spans="1:22" s="522" customFormat="1" x14ac:dyDescent="0.25">
      <c r="A87" s="529" t="s">
        <v>85</v>
      </c>
      <c r="B87" s="529"/>
      <c r="C87" s="557"/>
      <c r="D87" s="530" t="s">
        <v>64</v>
      </c>
      <c r="E87" s="530" t="s">
        <v>111</v>
      </c>
      <c r="F87" s="530" t="s">
        <v>112</v>
      </c>
      <c r="G87" s="531" t="s">
        <v>389</v>
      </c>
      <c r="H87" s="531"/>
      <c r="I87" s="531"/>
      <c r="J87" s="531"/>
      <c r="K87" s="531" t="s">
        <v>75</v>
      </c>
      <c r="L87" s="531"/>
      <c r="M87" s="558" t="s">
        <v>86</v>
      </c>
      <c r="N87" s="559"/>
      <c r="O87" s="535">
        <v>2161</v>
      </c>
      <c r="P87" s="535">
        <v>2161</v>
      </c>
      <c r="Q87" s="535">
        <v>2160.15</v>
      </c>
      <c r="R87" s="534" t="s">
        <v>51</v>
      </c>
      <c r="S87" s="534" t="s">
        <v>51</v>
      </c>
      <c r="T87" s="535">
        <v>2160.15</v>
      </c>
      <c r="U87" s="560">
        <v>0.85</v>
      </c>
      <c r="V87" s="561">
        <v>0.85</v>
      </c>
    </row>
    <row r="88" spans="1:22" s="522" customFormat="1" x14ac:dyDescent="0.25">
      <c r="A88" s="529" t="s">
        <v>77</v>
      </c>
      <c r="B88" s="529"/>
      <c r="C88" s="557"/>
      <c r="D88" s="530" t="s">
        <v>64</v>
      </c>
      <c r="E88" s="530" t="s">
        <v>111</v>
      </c>
      <c r="F88" s="530" t="s">
        <v>112</v>
      </c>
      <c r="G88" s="531" t="s">
        <v>389</v>
      </c>
      <c r="H88" s="531"/>
      <c r="I88" s="531"/>
      <c r="J88" s="531"/>
      <c r="K88" s="531" t="s">
        <v>75</v>
      </c>
      <c r="L88" s="531"/>
      <c r="M88" s="558" t="s">
        <v>78</v>
      </c>
      <c r="N88" s="559"/>
      <c r="O88" s="535">
        <v>71800</v>
      </c>
      <c r="P88" s="535">
        <v>71800</v>
      </c>
      <c r="Q88" s="535">
        <v>53501.99</v>
      </c>
      <c r="R88" s="534" t="s">
        <v>51</v>
      </c>
      <c r="S88" s="534" t="s">
        <v>51</v>
      </c>
      <c r="T88" s="535">
        <v>53501.99</v>
      </c>
      <c r="U88" s="535">
        <v>18298.009999999998</v>
      </c>
      <c r="V88" s="562">
        <v>18298.009999999998</v>
      </c>
    </row>
    <row r="89" spans="1:22" s="522" customFormat="1" x14ac:dyDescent="0.25">
      <c r="A89" s="529" t="s">
        <v>96</v>
      </c>
      <c r="B89" s="529"/>
      <c r="C89" s="557"/>
      <c r="D89" s="530" t="s">
        <v>64</v>
      </c>
      <c r="E89" s="530" t="s">
        <v>111</v>
      </c>
      <c r="F89" s="530" t="s">
        <v>112</v>
      </c>
      <c r="G89" s="531" t="s">
        <v>389</v>
      </c>
      <c r="H89" s="531"/>
      <c r="I89" s="531"/>
      <c r="J89" s="531"/>
      <c r="K89" s="531" t="s">
        <v>97</v>
      </c>
      <c r="L89" s="531"/>
      <c r="M89" s="558" t="s">
        <v>98</v>
      </c>
      <c r="N89" s="559"/>
      <c r="O89" s="560">
        <v>94</v>
      </c>
      <c r="P89" s="560">
        <v>94</v>
      </c>
      <c r="Q89" s="560">
        <v>93.52</v>
      </c>
      <c r="R89" s="534" t="s">
        <v>51</v>
      </c>
      <c r="S89" s="534" t="s">
        <v>51</v>
      </c>
      <c r="T89" s="560">
        <v>93.52</v>
      </c>
      <c r="U89" s="560">
        <v>0.48</v>
      </c>
      <c r="V89" s="561">
        <v>0.48</v>
      </c>
    </row>
    <row r="90" spans="1:22" s="522" customFormat="1" x14ac:dyDescent="0.25">
      <c r="A90" s="529" t="s">
        <v>146</v>
      </c>
      <c r="B90" s="529"/>
      <c r="C90" s="557"/>
      <c r="D90" s="530" t="s">
        <v>64</v>
      </c>
      <c r="E90" s="530" t="s">
        <v>111</v>
      </c>
      <c r="F90" s="530" t="s">
        <v>117</v>
      </c>
      <c r="G90" s="531" t="s">
        <v>389</v>
      </c>
      <c r="H90" s="531"/>
      <c r="I90" s="531"/>
      <c r="J90" s="531"/>
      <c r="K90" s="531" t="s">
        <v>75</v>
      </c>
      <c r="L90" s="531"/>
      <c r="M90" s="558" t="s">
        <v>147</v>
      </c>
      <c r="N90" s="559"/>
      <c r="O90" s="535">
        <v>51515.5</v>
      </c>
      <c r="P90" s="535">
        <v>51515.5</v>
      </c>
      <c r="Q90" s="535">
        <v>50500</v>
      </c>
      <c r="R90" s="534" t="s">
        <v>51</v>
      </c>
      <c r="S90" s="534" t="s">
        <v>51</v>
      </c>
      <c r="T90" s="535">
        <v>50500</v>
      </c>
      <c r="U90" s="535">
        <v>1015.5</v>
      </c>
      <c r="V90" s="562">
        <v>1015.5</v>
      </c>
    </row>
    <row r="91" spans="1:22" s="522" customFormat="1" x14ac:dyDescent="0.25">
      <c r="A91" s="529" t="s">
        <v>73</v>
      </c>
      <c r="B91" s="529"/>
      <c r="C91" s="557"/>
      <c r="D91" s="530" t="s">
        <v>64</v>
      </c>
      <c r="E91" s="530" t="s">
        <v>111</v>
      </c>
      <c r="F91" s="530" t="s">
        <v>117</v>
      </c>
      <c r="G91" s="531" t="s">
        <v>389</v>
      </c>
      <c r="H91" s="531"/>
      <c r="I91" s="531"/>
      <c r="J91" s="531"/>
      <c r="K91" s="531" t="s">
        <v>75</v>
      </c>
      <c r="L91" s="531"/>
      <c r="M91" s="558" t="s">
        <v>76</v>
      </c>
      <c r="N91" s="559"/>
      <c r="O91" s="535">
        <v>413870</v>
      </c>
      <c r="P91" s="535">
        <v>413870</v>
      </c>
      <c r="Q91" s="535">
        <v>388780</v>
      </c>
      <c r="R91" s="534" t="s">
        <v>51</v>
      </c>
      <c r="S91" s="534" t="s">
        <v>51</v>
      </c>
      <c r="T91" s="535">
        <v>388780</v>
      </c>
      <c r="U91" s="535">
        <v>25090</v>
      </c>
      <c r="V91" s="562">
        <v>25090</v>
      </c>
    </row>
    <row r="92" spans="1:22" s="522" customFormat="1" x14ac:dyDescent="0.25">
      <c r="A92" s="529" t="s">
        <v>96</v>
      </c>
      <c r="B92" s="529"/>
      <c r="C92" s="557"/>
      <c r="D92" s="530" t="s">
        <v>64</v>
      </c>
      <c r="E92" s="530" t="s">
        <v>111</v>
      </c>
      <c r="F92" s="530" t="s">
        <v>117</v>
      </c>
      <c r="G92" s="531" t="s">
        <v>389</v>
      </c>
      <c r="H92" s="531"/>
      <c r="I92" s="531"/>
      <c r="J92" s="531"/>
      <c r="K92" s="531" t="s">
        <v>75</v>
      </c>
      <c r="L92" s="531"/>
      <c r="M92" s="558" t="s">
        <v>98</v>
      </c>
      <c r="N92" s="559"/>
      <c r="O92" s="535">
        <v>44999.5</v>
      </c>
      <c r="P92" s="535">
        <v>44999.5</v>
      </c>
      <c r="Q92" s="535">
        <v>44999.5</v>
      </c>
      <c r="R92" s="534" t="s">
        <v>51</v>
      </c>
      <c r="S92" s="534" t="s">
        <v>51</v>
      </c>
      <c r="T92" s="535">
        <v>44999.5</v>
      </c>
      <c r="U92" s="534" t="s">
        <v>51</v>
      </c>
      <c r="V92" s="563" t="s">
        <v>51</v>
      </c>
    </row>
    <row r="93" spans="1:22" s="522" customFormat="1" x14ac:dyDescent="0.25">
      <c r="A93" s="529" t="s">
        <v>85</v>
      </c>
      <c r="B93" s="529"/>
      <c r="C93" s="557"/>
      <c r="D93" s="530" t="s">
        <v>64</v>
      </c>
      <c r="E93" s="530" t="s">
        <v>111</v>
      </c>
      <c r="F93" s="530" t="s">
        <v>117</v>
      </c>
      <c r="G93" s="531" t="s">
        <v>389</v>
      </c>
      <c r="H93" s="531"/>
      <c r="I93" s="531"/>
      <c r="J93" s="531"/>
      <c r="K93" s="531" t="s">
        <v>75</v>
      </c>
      <c r="L93" s="531"/>
      <c r="M93" s="558" t="s">
        <v>86</v>
      </c>
      <c r="N93" s="559"/>
      <c r="O93" s="535">
        <v>94615</v>
      </c>
      <c r="P93" s="535">
        <v>94615</v>
      </c>
      <c r="Q93" s="535">
        <v>94615</v>
      </c>
      <c r="R93" s="534" t="s">
        <v>51</v>
      </c>
      <c r="S93" s="534" t="s">
        <v>51</v>
      </c>
      <c r="T93" s="535">
        <v>94615</v>
      </c>
      <c r="U93" s="534" t="s">
        <v>51</v>
      </c>
      <c r="V93" s="563" t="s">
        <v>51</v>
      </c>
    </row>
    <row r="94" spans="1:22" s="522" customFormat="1" x14ac:dyDescent="0.25">
      <c r="A94" s="529" t="s">
        <v>96</v>
      </c>
      <c r="B94" s="529"/>
      <c r="C94" s="557"/>
      <c r="D94" s="530" t="s">
        <v>64</v>
      </c>
      <c r="E94" s="530" t="s">
        <v>111</v>
      </c>
      <c r="F94" s="530" t="s">
        <v>117</v>
      </c>
      <c r="G94" s="531" t="s">
        <v>389</v>
      </c>
      <c r="H94" s="531"/>
      <c r="I94" s="531"/>
      <c r="J94" s="531"/>
      <c r="K94" s="531" t="s">
        <v>97</v>
      </c>
      <c r="L94" s="531"/>
      <c r="M94" s="558" t="s">
        <v>98</v>
      </c>
      <c r="N94" s="559"/>
      <c r="O94" s="535">
        <v>15000</v>
      </c>
      <c r="P94" s="535">
        <v>15000</v>
      </c>
      <c r="Q94" s="535">
        <v>14878.4</v>
      </c>
      <c r="R94" s="534" t="s">
        <v>51</v>
      </c>
      <c r="S94" s="534" t="s">
        <v>51</v>
      </c>
      <c r="T94" s="535">
        <v>14878.4</v>
      </c>
      <c r="U94" s="560">
        <v>121.6</v>
      </c>
      <c r="V94" s="561">
        <v>121.6</v>
      </c>
    </row>
    <row r="95" spans="1:22" s="522" customFormat="1" x14ac:dyDescent="0.25">
      <c r="A95" s="529" t="s">
        <v>63</v>
      </c>
      <c r="B95" s="529"/>
      <c r="C95" s="557"/>
      <c r="D95" s="530" t="s">
        <v>64</v>
      </c>
      <c r="E95" s="530" t="s">
        <v>118</v>
      </c>
      <c r="F95" s="530" t="s">
        <v>119</v>
      </c>
      <c r="G95" s="531" t="s">
        <v>390</v>
      </c>
      <c r="H95" s="531"/>
      <c r="I95" s="531"/>
      <c r="J95" s="531"/>
      <c r="K95" s="531" t="s">
        <v>68</v>
      </c>
      <c r="L95" s="531"/>
      <c r="M95" s="558" t="s">
        <v>69</v>
      </c>
      <c r="N95" s="559"/>
      <c r="O95" s="535">
        <v>229364.02</v>
      </c>
      <c r="P95" s="535">
        <v>229364.02</v>
      </c>
      <c r="Q95" s="535">
        <v>229364.02</v>
      </c>
      <c r="R95" s="534" t="s">
        <v>51</v>
      </c>
      <c r="S95" s="534" t="s">
        <v>51</v>
      </c>
      <c r="T95" s="535">
        <v>229364.02</v>
      </c>
      <c r="U95" s="534" t="s">
        <v>51</v>
      </c>
      <c r="V95" s="563" t="s">
        <v>51</v>
      </c>
    </row>
    <row r="96" spans="1:22" s="522" customFormat="1" x14ac:dyDescent="0.25">
      <c r="A96" s="529" t="s">
        <v>70</v>
      </c>
      <c r="B96" s="529"/>
      <c r="C96" s="557"/>
      <c r="D96" s="530" t="s">
        <v>64</v>
      </c>
      <c r="E96" s="530" t="s">
        <v>118</v>
      </c>
      <c r="F96" s="530" t="s">
        <v>119</v>
      </c>
      <c r="G96" s="531" t="s">
        <v>390</v>
      </c>
      <c r="H96" s="531"/>
      <c r="I96" s="531"/>
      <c r="J96" s="531"/>
      <c r="K96" s="531" t="s">
        <v>68</v>
      </c>
      <c r="L96" s="531"/>
      <c r="M96" s="558" t="s">
        <v>71</v>
      </c>
      <c r="N96" s="559"/>
      <c r="O96" s="535">
        <v>69267.98</v>
      </c>
      <c r="P96" s="535">
        <v>69267.98</v>
      </c>
      <c r="Q96" s="535">
        <v>69267.98</v>
      </c>
      <c r="R96" s="534" t="s">
        <v>51</v>
      </c>
      <c r="S96" s="534" t="s">
        <v>51</v>
      </c>
      <c r="T96" s="535">
        <v>69267.98</v>
      </c>
      <c r="U96" s="534" t="s">
        <v>51</v>
      </c>
      <c r="V96" s="563" t="s">
        <v>51</v>
      </c>
    </row>
    <row r="97" spans="1:22" s="522" customFormat="1" x14ac:dyDescent="0.25">
      <c r="A97" s="529" t="s">
        <v>73</v>
      </c>
      <c r="B97" s="529"/>
      <c r="C97" s="557"/>
      <c r="D97" s="530" t="s">
        <v>64</v>
      </c>
      <c r="E97" s="530" t="s">
        <v>121</v>
      </c>
      <c r="F97" s="530" t="s">
        <v>122</v>
      </c>
      <c r="G97" s="531" t="s">
        <v>388</v>
      </c>
      <c r="H97" s="531"/>
      <c r="I97" s="531"/>
      <c r="J97" s="531"/>
      <c r="K97" s="531" t="s">
        <v>75</v>
      </c>
      <c r="L97" s="531"/>
      <c r="M97" s="558" t="s">
        <v>76</v>
      </c>
      <c r="N97" s="559"/>
      <c r="O97" s="535">
        <v>33000</v>
      </c>
      <c r="P97" s="535">
        <v>33000</v>
      </c>
      <c r="Q97" s="534" t="s">
        <v>51</v>
      </c>
      <c r="R97" s="534" t="s">
        <v>51</v>
      </c>
      <c r="S97" s="534" t="s">
        <v>51</v>
      </c>
      <c r="T97" s="534" t="s">
        <v>51</v>
      </c>
      <c r="U97" s="535">
        <v>33000</v>
      </c>
      <c r="V97" s="562">
        <v>33000</v>
      </c>
    </row>
    <row r="98" spans="1:22" s="522" customFormat="1" x14ac:dyDescent="0.25">
      <c r="A98" s="529" t="s">
        <v>85</v>
      </c>
      <c r="B98" s="529"/>
      <c r="C98" s="557"/>
      <c r="D98" s="530" t="s">
        <v>64</v>
      </c>
      <c r="E98" s="530" t="s">
        <v>121</v>
      </c>
      <c r="F98" s="530" t="s">
        <v>122</v>
      </c>
      <c r="G98" s="531" t="s">
        <v>391</v>
      </c>
      <c r="H98" s="531"/>
      <c r="I98" s="531"/>
      <c r="J98" s="531"/>
      <c r="K98" s="531" t="s">
        <v>75</v>
      </c>
      <c r="L98" s="531"/>
      <c r="M98" s="558" t="s">
        <v>86</v>
      </c>
      <c r="N98" s="559"/>
      <c r="O98" s="535">
        <v>3600000</v>
      </c>
      <c r="P98" s="535">
        <v>3600000</v>
      </c>
      <c r="Q98" s="535">
        <v>1985535.01</v>
      </c>
      <c r="R98" s="534" t="s">
        <v>51</v>
      </c>
      <c r="S98" s="534" t="s">
        <v>51</v>
      </c>
      <c r="T98" s="535">
        <v>1985535.01</v>
      </c>
      <c r="U98" s="535">
        <v>1614464.99</v>
      </c>
      <c r="V98" s="562">
        <v>1614464.99</v>
      </c>
    </row>
    <row r="99" spans="1:22" s="522" customFormat="1" x14ac:dyDescent="0.25">
      <c r="A99" s="529" t="s">
        <v>77</v>
      </c>
      <c r="B99" s="529"/>
      <c r="C99" s="557"/>
      <c r="D99" s="530" t="s">
        <v>64</v>
      </c>
      <c r="E99" s="530" t="s">
        <v>121</v>
      </c>
      <c r="F99" s="530" t="s">
        <v>122</v>
      </c>
      <c r="G99" s="531" t="s">
        <v>391</v>
      </c>
      <c r="H99" s="531"/>
      <c r="I99" s="531"/>
      <c r="J99" s="531"/>
      <c r="K99" s="531" t="s">
        <v>75</v>
      </c>
      <c r="L99" s="531"/>
      <c r="M99" s="558" t="s">
        <v>78</v>
      </c>
      <c r="N99" s="559"/>
      <c r="O99" s="535">
        <v>60000</v>
      </c>
      <c r="P99" s="535">
        <v>60000</v>
      </c>
      <c r="Q99" s="535">
        <v>59999.57</v>
      </c>
      <c r="R99" s="534" t="s">
        <v>51</v>
      </c>
      <c r="S99" s="534" t="s">
        <v>51</v>
      </c>
      <c r="T99" s="535">
        <v>59999.57</v>
      </c>
      <c r="U99" s="560">
        <v>0.43</v>
      </c>
      <c r="V99" s="561">
        <v>0.43</v>
      </c>
    </row>
    <row r="100" spans="1:22" s="522" customFormat="1" x14ac:dyDescent="0.25">
      <c r="A100" s="529" t="s">
        <v>83</v>
      </c>
      <c r="B100" s="529"/>
      <c r="C100" s="557"/>
      <c r="D100" s="530" t="s">
        <v>64</v>
      </c>
      <c r="E100" s="530" t="s">
        <v>121</v>
      </c>
      <c r="F100" s="530" t="s">
        <v>122</v>
      </c>
      <c r="G100" s="531" t="s">
        <v>392</v>
      </c>
      <c r="H100" s="531"/>
      <c r="I100" s="531"/>
      <c r="J100" s="531"/>
      <c r="K100" s="531" t="s">
        <v>75</v>
      </c>
      <c r="L100" s="531"/>
      <c r="M100" s="558" t="s">
        <v>84</v>
      </c>
      <c r="N100" s="559"/>
      <c r="O100" s="535">
        <v>205600</v>
      </c>
      <c r="P100" s="535">
        <v>205600</v>
      </c>
      <c r="Q100" s="535">
        <v>200000.2</v>
      </c>
      <c r="R100" s="534" t="s">
        <v>51</v>
      </c>
      <c r="S100" s="534" t="s">
        <v>51</v>
      </c>
      <c r="T100" s="535">
        <v>200000.2</v>
      </c>
      <c r="U100" s="535">
        <v>5599.8</v>
      </c>
      <c r="V100" s="562">
        <v>5599.8</v>
      </c>
    </row>
    <row r="101" spans="1:22" s="522" customFormat="1" x14ac:dyDescent="0.25">
      <c r="A101" s="529" t="s">
        <v>73</v>
      </c>
      <c r="B101" s="529"/>
      <c r="C101" s="557"/>
      <c r="D101" s="530" t="s">
        <v>64</v>
      </c>
      <c r="E101" s="530" t="s">
        <v>121</v>
      </c>
      <c r="F101" s="530" t="s">
        <v>122</v>
      </c>
      <c r="G101" s="531" t="s">
        <v>392</v>
      </c>
      <c r="H101" s="531"/>
      <c r="I101" s="531"/>
      <c r="J101" s="531"/>
      <c r="K101" s="531" t="s">
        <v>75</v>
      </c>
      <c r="L101" s="531"/>
      <c r="M101" s="558" t="s">
        <v>76</v>
      </c>
      <c r="N101" s="559"/>
      <c r="O101" s="535">
        <v>94400</v>
      </c>
      <c r="P101" s="535">
        <v>94400</v>
      </c>
      <c r="Q101" s="535">
        <v>94400</v>
      </c>
      <c r="R101" s="534" t="s">
        <v>51</v>
      </c>
      <c r="S101" s="534" t="s">
        <v>51</v>
      </c>
      <c r="T101" s="535">
        <v>94400</v>
      </c>
      <c r="U101" s="534" t="s">
        <v>51</v>
      </c>
      <c r="V101" s="563" t="s">
        <v>51</v>
      </c>
    </row>
    <row r="102" spans="1:22" s="522" customFormat="1" x14ac:dyDescent="0.25">
      <c r="A102" s="529" t="s">
        <v>63</v>
      </c>
      <c r="B102" s="529"/>
      <c r="C102" s="557"/>
      <c r="D102" s="530" t="s">
        <v>64</v>
      </c>
      <c r="E102" s="530" t="s">
        <v>121</v>
      </c>
      <c r="F102" s="530" t="s">
        <v>122</v>
      </c>
      <c r="G102" s="531" t="s">
        <v>393</v>
      </c>
      <c r="H102" s="531"/>
      <c r="I102" s="531"/>
      <c r="J102" s="531"/>
      <c r="K102" s="531" t="s">
        <v>114</v>
      </c>
      <c r="L102" s="531"/>
      <c r="M102" s="558" t="s">
        <v>69</v>
      </c>
      <c r="N102" s="559"/>
      <c r="O102" s="535">
        <v>3796797.24</v>
      </c>
      <c r="P102" s="535">
        <v>3796797.24</v>
      </c>
      <c r="Q102" s="535">
        <v>3796797.24</v>
      </c>
      <c r="R102" s="534" t="s">
        <v>51</v>
      </c>
      <c r="S102" s="534" t="s">
        <v>51</v>
      </c>
      <c r="T102" s="535">
        <v>3796797.24</v>
      </c>
      <c r="U102" s="534" t="s">
        <v>51</v>
      </c>
      <c r="V102" s="563" t="s">
        <v>51</v>
      </c>
    </row>
    <row r="103" spans="1:22" s="522" customFormat="1" x14ac:dyDescent="0.25">
      <c r="A103" s="529" t="s">
        <v>70</v>
      </c>
      <c r="B103" s="529"/>
      <c r="C103" s="557"/>
      <c r="D103" s="530" t="s">
        <v>64</v>
      </c>
      <c r="E103" s="530" t="s">
        <v>121</v>
      </c>
      <c r="F103" s="530" t="s">
        <v>122</v>
      </c>
      <c r="G103" s="531" t="s">
        <v>393</v>
      </c>
      <c r="H103" s="531"/>
      <c r="I103" s="531"/>
      <c r="J103" s="531"/>
      <c r="K103" s="531" t="s">
        <v>114</v>
      </c>
      <c r="L103" s="531"/>
      <c r="M103" s="558" t="s">
        <v>71</v>
      </c>
      <c r="N103" s="559"/>
      <c r="O103" s="535">
        <v>1136968.76</v>
      </c>
      <c r="P103" s="535">
        <v>1136968.76</v>
      </c>
      <c r="Q103" s="535">
        <v>1136968.76</v>
      </c>
      <c r="R103" s="534" t="s">
        <v>51</v>
      </c>
      <c r="S103" s="534" t="s">
        <v>51</v>
      </c>
      <c r="T103" s="535">
        <v>1136968.76</v>
      </c>
      <c r="U103" s="534" t="s">
        <v>51</v>
      </c>
      <c r="V103" s="563" t="s">
        <v>51</v>
      </c>
    </row>
    <row r="104" spans="1:22" s="522" customFormat="1" x14ac:dyDescent="0.25">
      <c r="A104" s="529" t="s">
        <v>80</v>
      </c>
      <c r="B104" s="529"/>
      <c r="C104" s="557"/>
      <c r="D104" s="530" t="s">
        <v>64</v>
      </c>
      <c r="E104" s="530" t="s">
        <v>121</v>
      </c>
      <c r="F104" s="530" t="s">
        <v>122</v>
      </c>
      <c r="G104" s="531" t="s">
        <v>393</v>
      </c>
      <c r="H104" s="531"/>
      <c r="I104" s="531"/>
      <c r="J104" s="531"/>
      <c r="K104" s="531" t="s">
        <v>81</v>
      </c>
      <c r="L104" s="531"/>
      <c r="M104" s="558" t="s">
        <v>82</v>
      </c>
      <c r="N104" s="559"/>
      <c r="O104" s="535">
        <v>21537.45</v>
      </c>
      <c r="P104" s="535">
        <v>21537.45</v>
      </c>
      <c r="Q104" s="535">
        <v>21537.45</v>
      </c>
      <c r="R104" s="534" t="s">
        <v>51</v>
      </c>
      <c r="S104" s="534" t="s">
        <v>51</v>
      </c>
      <c r="T104" s="535">
        <v>21537.45</v>
      </c>
      <c r="U104" s="534" t="s">
        <v>51</v>
      </c>
      <c r="V104" s="563" t="s">
        <v>51</v>
      </c>
    </row>
    <row r="105" spans="1:22" s="522" customFormat="1" x14ac:dyDescent="0.25">
      <c r="A105" s="529" t="s">
        <v>73</v>
      </c>
      <c r="B105" s="529"/>
      <c r="C105" s="557"/>
      <c r="D105" s="530" t="s">
        <v>64</v>
      </c>
      <c r="E105" s="530" t="s">
        <v>121</v>
      </c>
      <c r="F105" s="530" t="s">
        <v>122</v>
      </c>
      <c r="G105" s="531" t="s">
        <v>393</v>
      </c>
      <c r="H105" s="531"/>
      <c r="I105" s="531"/>
      <c r="J105" s="531"/>
      <c r="K105" s="531" t="s">
        <v>81</v>
      </c>
      <c r="L105" s="531"/>
      <c r="M105" s="558" t="s">
        <v>76</v>
      </c>
      <c r="N105" s="559"/>
      <c r="O105" s="535">
        <v>28030</v>
      </c>
      <c r="P105" s="535">
        <v>28030</v>
      </c>
      <c r="Q105" s="535">
        <v>28030</v>
      </c>
      <c r="R105" s="534" t="s">
        <v>51</v>
      </c>
      <c r="S105" s="534" t="s">
        <v>51</v>
      </c>
      <c r="T105" s="535">
        <v>28030</v>
      </c>
      <c r="U105" s="534" t="s">
        <v>51</v>
      </c>
      <c r="V105" s="563" t="s">
        <v>51</v>
      </c>
    </row>
    <row r="106" spans="1:22" s="522" customFormat="1" x14ac:dyDescent="0.25">
      <c r="A106" s="529" t="s">
        <v>77</v>
      </c>
      <c r="B106" s="529"/>
      <c r="C106" s="557"/>
      <c r="D106" s="530" t="s">
        <v>64</v>
      </c>
      <c r="E106" s="530" t="s">
        <v>121</v>
      </c>
      <c r="F106" s="530" t="s">
        <v>122</v>
      </c>
      <c r="G106" s="531" t="s">
        <v>393</v>
      </c>
      <c r="H106" s="531"/>
      <c r="I106" s="531"/>
      <c r="J106" s="531"/>
      <c r="K106" s="531" t="s">
        <v>81</v>
      </c>
      <c r="L106" s="531"/>
      <c r="M106" s="558" t="s">
        <v>78</v>
      </c>
      <c r="N106" s="559"/>
      <c r="O106" s="535">
        <v>21458.46</v>
      </c>
      <c r="P106" s="535">
        <v>21458.46</v>
      </c>
      <c r="Q106" s="535">
        <v>21458.46</v>
      </c>
      <c r="R106" s="534" t="s">
        <v>51</v>
      </c>
      <c r="S106" s="534" t="s">
        <v>51</v>
      </c>
      <c r="T106" s="535">
        <v>21458.46</v>
      </c>
      <c r="U106" s="534" t="s">
        <v>51</v>
      </c>
      <c r="V106" s="563" t="s">
        <v>51</v>
      </c>
    </row>
    <row r="107" spans="1:22" s="522" customFormat="1" x14ac:dyDescent="0.25">
      <c r="A107" s="529" t="s">
        <v>83</v>
      </c>
      <c r="B107" s="529"/>
      <c r="C107" s="557"/>
      <c r="D107" s="530" t="s">
        <v>64</v>
      </c>
      <c r="E107" s="530" t="s">
        <v>121</v>
      </c>
      <c r="F107" s="530" t="s">
        <v>122</v>
      </c>
      <c r="G107" s="531" t="s">
        <v>393</v>
      </c>
      <c r="H107" s="531"/>
      <c r="I107" s="531"/>
      <c r="J107" s="531"/>
      <c r="K107" s="531" t="s">
        <v>75</v>
      </c>
      <c r="L107" s="531"/>
      <c r="M107" s="558" t="s">
        <v>84</v>
      </c>
      <c r="N107" s="559"/>
      <c r="O107" s="535">
        <v>79000</v>
      </c>
      <c r="P107" s="535">
        <v>79000</v>
      </c>
      <c r="Q107" s="535">
        <v>79000</v>
      </c>
      <c r="R107" s="534" t="s">
        <v>51</v>
      </c>
      <c r="S107" s="534" t="s">
        <v>51</v>
      </c>
      <c r="T107" s="535">
        <v>79000</v>
      </c>
      <c r="U107" s="534" t="s">
        <v>51</v>
      </c>
      <c r="V107" s="563" t="s">
        <v>51</v>
      </c>
    </row>
    <row r="108" spans="1:22" s="522" customFormat="1" x14ac:dyDescent="0.25">
      <c r="A108" s="529" t="s">
        <v>73</v>
      </c>
      <c r="B108" s="529"/>
      <c r="C108" s="557"/>
      <c r="D108" s="530" t="s">
        <v>64</v>
      </c>
      <c r="E108" s="530" t="s">
        <v>121</v>
      </c>
      <c r="F108" s="530" t="s">
        <v>122</v>
      </c>
      <c r="G108" s="531" t="s">
        <v>393</v>
      </c>
      <c r="H108" s="531"/>
      <c r="I108" s="531"/>
      <c r="J108" s="531"/>
      <c r="K108" s="531" t="s">
        <v>75</v>
      </c>
      <c r="L108" s="531"/>
      <c r="M108" s="558" t="s">
        <v>76</v>
      </c>
      <c r="N108" s="559"/>
      <c r="O108" s="535">
        <v>128364.44</v>
      </c>
      <c r="P108" s="535">
        <v>128364.44</v>
      </c>
      <c r="Q108" s="535">
        <v>127291.41</v>
      </c>
      <c r="R108" s="534" t="s">
        <v>51</v>
      </c>
      <c r="S108" s="534" t="s">
        <v>51</v>
      </c>
      <c r="T108" s="535">
        <v>127291.41</v>
      </c>
      <c r="U108" s="535">
        <v>1073.03</v>
      </c>
      <c r="V108" s="562">
        <v>1073.03</v>
      </c>
    </row>
    <row r="109" spans="1:22" s="522" customFormat="1" x14ac:dyDescent="0.25">
      <c r="A109" s="529" t="s">
        <v>96</v>
      </c>
      <c r="B109" s="529"/>
      <c r="C109" s="557"/>
      <c r="D109" s="530" t="s">
        <v>64</v>
      </c>
      <c r="E109" s="530" t="s">
        <v>121</v>
      </c>
      <c r="F109" s="530" t="s">
        <v>122</v>
      </c>
      <c r="G109" s="531" t="s">
        <v>393</v>
      </c>
      <c r="H109" s="531"/>
      <c r="I109" s="531"/>
      <c r="J109" s="531"/>
      <c r="K109" s="531" t="s">
        <v>75</v>
      </c>
      <c r="L109" s="531"/>
      <c r="M109" s="558" t="s">
        <v>98</v>
      </c>
      <c r="N109" s="559"/>
      <c r="O109" s="535">
        <v>1000</v>
      </c>
      <c r="P109" s="535">
        <v>1000</v>
      </c>
      <c r="Q109" s="535">
        <v>1000</v>
      </c>
      <c r="R109" s="534" t="s">
        <v>51</v>
      </c>
      <c r="S109" s="534" t="s">
        <v>51</v>
      </c>
      <c r="T109" s="535">
        <v>1000</v>
      </c>
      <c r="U109" s="534" t="s">
        <v>51</v>
      </c>
      <c r="V109" s="563" t="s">
        <v>51</v>
      </c>
    </row>
    <row r="110" spans="1:22" s="522" customFormat="1" x14ac:dyDescent="0.25">
      <c r="A110" s="529" t="s">
        <v>85</v>
      </c>
      <c r="B110" s="529"/>
      <c r="C110" s="557"/>
      <c r="D110" s="530" t="s">
        <v>64</v>
      </c>
      <c r="E110" s="530" t="s">
        <v>121</v>
      </c>
      <c r="F110" s="530" t="s">
        <v>122</v>
      </c>
      <c r="G110" s="531" t="s">
        <v>393</v>
      </c>
      <c r="H110" s="531"/>
      <c r="I110" s="531"/>
      <c r="J110" s="531"/>
      <c r="K110" s="531" t="s">
        <v>75</v>
      </c>
      <c r="L110" s="531"/>
      <c r="M110" s="558" t="s">
        <v>86</v>
      </c>
      <c r="N110" s="559"/>
      <c r="O110" s="535">
        <v>211365</v>
      </c>
      <c r="P110" s="535">
        <v>211365</v>
      </c>
      <c r="Q110" s="535">
        <v>211365</v>
      </c>
      <c r="R110" s="534" t="s">
        <v>51</v>
      </c>
      <c r="S110" s="534" t="s">
        <v>51</v>
      </c>
      <c r="T110" s="535">
        <v>211365</v>
      </c>
      <c r="U110" s="534" t="s">
        <v>51</v>
      </c>
      <c r="V110" s="563" t="s">
        <v>51</v>
      </c>
    </row>
    <row r="111" spans="1:22" s="522" customFormat="1" x14ac:dyDescent="0.25">
      <c r="A111" s="529" t="s">
        <v>77</v>
      </c>
      <c r="B111" s="529"/>
      <c r="C111" s="557"/>
      <c r="D111" s="530" t="s">
        <v>64</v>
      </c>
      <c r="E111" s="530" t="s">
        <v>121</v>
      </c>
      <c r="F111" s="530" t="s">
        <v>122</v>
      </c>
      <c r="G111" s="531" t="s">
        <v>393</v>
      </c>
      <c r="H111" s="531"/>
      <c r="I111" s="531"/>
      <c r="J111" s="531"/>
      <c r="K111" s="531" t="s">
        <v>75</v>
      </c>
      <c r="L111" s="531"/>
      <c r="M111" s="558" t="s">
        <v>78</v>
      </c>
      <c r="N111" s="559"/>
      <c r="O111" s="535">
        <v>200491.1</v>
      </c>
      <c r="P111" s="535">
        <v>200491.1</v>
      </c>
      <c r="Q111" s="535">
        <v>200491.1</v>
      </c>
      <c r="R111" s="534" t="s">
        <v>51</v>
      </c>
      <c r="S111" s="534" t="s">
        <v>51</v>
      </c>
      <c r="T111" s="535">
        <v>200491.1</v>
      </c>
      <c r="U111" s="534" t="s">
        <v>51</v>
      </c>
      <c r="V111" s="563" t="s">
        <v>51</v>
      </c>
    </row>
    <row r="112" spans="1:22" s="522" customFormat="1" x14ac:dyDescent="0.25">
      <c r="A112" s="529" t="s">
        <v>85</v>
      </c>
      <c r="B112" s="529"/>
      <c r="C112" s="557"/>
      <c r="D112" s="530" t="s">
        <v>64</v>
      </c>
      <c r="E112" s="530" t="s">
        <v>348</v>
      </c>
      <c r="F112" s="530" t="s">
        <v>122</v>
      </c>
      <c r="G112" s="531" t="s">
        <v>391</v>
      </c>
      <c r="H112" s="531"/>
      <c r="I112" s="531"/>
      <c r="J112" s="531"/>
      <c r="K112" s="531" t="s">
        <v>75</v>
      </c>
      <c r="L112" s="531"/>
      <c r="M112" s="558" t="s">
        <v>86</v>
      </c>
      <c r="N112" s="559"/>
      <c r="O112" s="535">
        <v>500000</v>
      </c>
      <c r="P112" s="535">
        <v>500000</v>
      </c>
      <c r="Q112" s="534" t="s">
        <v>51</v>
      </c>
      <c r="R112" s="534" t="s">
        <v>51</v>
      </c>
      <c r="S112" s="534" t="s">
        <v>51</v>
      </c>
      <c r="T112" s="534" t="s">
        <v>51</v>
      </c>
      <c r="U112" s="535">
        <v>500000</v>
      </c>
      <c r="V112" s="562">
        <v>500000</v>
      </c>
    </row>
    <row r="113" spans="1:22" s="522" customFormat="1" x14ac:dyDescent="0.25">
      <c r="A113" s="529" t="s">
        <v>83</v>
      </c>
      <c r="B113" s="529"/>
      <c r="C113" s="557"/>
      <c r="D113" s="530" t="s">
        <v>64</v>
      </c>
      <c r="E113" s="530" t="s">
        <v>348</v>
      </c>
      <c r="F113" s="530" t="s">
        <v>122</v>
      </c>
      <c r="G113" s="531" t="s">
        <v>392</v>
      </c>
      <c r="H113" s="531"/>
      <c r="I113" s="531"/>
      <c r="J113" s="531"/>
      <c r="K113" s="531" t="s">
        <v>75</v>
      </c>
      <c r="L113" s="531"/>
      <c r="M113" s="558" t="s">
        <v>84</v>
      </c>
      <c r="N113" s="559"/>
      <c r="O113" s="535">
        <v>700000</v>
      </c>
      <c r="P113" s="535">
        <v>700000</v>
      </c>
      <c r="Q113" s="535">
        <v>562320</v>
      </c>
      <c r="R113" s="534" t="s">
        <v>51</v>
      </c>
      <c r="S113" s="534" t="s">
        <v>51</v>
      </c>
      <c r="T113" s="535">
        <v>562320</v>
      </c>
      <c r="U113" s="535">
        <v>137680</v>
      </c>
      <c r="V113" s="562">
        <v>137680</v>
      </c>
    </row>
    <row r="114" spans="1:22" s="522" customFormat="1" x14ac:dyDescent="0.25">
      <c r="A114" s="529" t="s">
        <v>127</v>
      </c>
      <c r="B114" s="529"/>
      <c r="C114" s="557"/>
      <c r="D114" s="530" t="s">
        <v>64</v>
      </c>
      <c r="E114" s="530" t="s">
        <v>128</v>
      </c>
      <c r="F114" s="530" t="s">
        <v>129</v>
      </c>
      <c r="G114" s="531" t="s">
        <v>394</v>
      </c>
      <c r="H114" s="531"/>
      <c r="I114" s="531"/>
      <c r="J114" s="531"/>
      <c r="K114" s="531" t="s">
        <v>131</v>
      </c>
      <c r="L114" s="531"/>
      <c r="M114" s="558" t="s">
        <v>81</v>
      </c>
      <c r="N114" s="559"/>
      <c r="O114" s="535">
        <v>200000</v>
      </c>
      <c r="P114" s="535">
        <v>200000</v>
      </c>
      <c r="Q114" s="535">
        <v>152865</v>
      </c>
      <c r="R114" s="534" t="s">
        <v>51</v>
      </c>
      <c r="S114" s="534" t="s">
        <v>51</v>
      </c>
      <c r="T114" s="535">
        <v>152865</v>
      </c>
      <c r="U114" s="535">
        <v>47135</v>
      </c>
      <c r="V114" s="562">
        <v>47135</v>
      </c>
    </row>
    <row r="115" spans="1:22" s="522" customFormat="1" x14ac:dyDescent="0.25">
      <c r="A115" s="529" t="s">
        <v>83</v>
      </c>
      <c r="B115" s="529"/>
      <c r="C115" s="557"/>
      <c r="D115" s="530" t="s">
        <v>64</v>
      </c>
      <c r="E115" s="530" t="s">
        <v>132</v>
      </c>
      <c r="F115" s="530" t="s">
        <v>133</v>
      </c>
      <c r="G115" s="531" t="s">
        <v>388</v>
      </c>
      <c r="H115" s="531"/>
      <c r="I115" s="531"/>
      <c r="J115" s="531"/>
      <c r="K115" s="531" t="s">
        <v>75</v>
      </c>
      <c r="L115" s="531"/>
      <c r="M115" s="558" t="s">
        <v>84</v>
      </c>
      <c r="N115" s="559"/>
      <c r="O115" s="535">
        <v>16610935</v>
      </c>
      <c r="P115" s="535">
        <v>16610935</v>
      </c>
      <c r="Q115" s="535">
        <v>16161947.369999999</v>
      </c>
      <c r="R115" s="534" t="s">
        <v>51</v>
      </c>
      <c r="S115" s="534" t="s">
        <v>51</v>
      </c>
      <c r="T115" s="535">
        <v>16161947.369999999</v>
      </c>
      <c r="U115" s="535">
        <v>448987.63</v>
      </c>
      <c r="V115" s="562">
        <v>448987.63</v>
      </c>
    </row>
    <row r="116" spans="1:22" s="522" customFormat="1" x14ac:dyDescent="0.25">
      <c r="A116" s="529" t="s">
        <v>83</v>
      </c>
      <c r="B116" s="529"/>
      <c r="C116" s="557"/>
      <c r="D116" s="530" t="s">
        <v>64</v>
      </c>
      <c r="E116" s="530" t="s">
        <v>132</v>
      </c>
      <c r="F116" s="530" t="s">
        <v>133</v>
      </c>
      <c r="G116" s="531" t="s">
        <v>391</v>
      </c>
      <c r="H116" s="531"/>
      <c r="I116" s="531"/>
      <c r="J116" s="531"/>
      <c r="K116" s="531" t="s">
        <v>75</v>
      </c>
      <c r="L116" s="531"/>
      <c r="M116" s="558" t="s">
        <v>84</v>
      </c>
      <c r="N116" s="559"/>
      <c r="O116" s="535">
        <v>784174</v>
      </c>
      <c r="P116" s="535">
        <v>784174</v>
      </c>
      <c r="Q116" s="535">
        <v>565483.84</v>
      </c>
      <c r="R116" s="534" t="s">
        <v>51</v>
      </c>
      <c r="S116" s="534" t="s">
        <v>51</v>
      </c>
      <c r="T116" s="535">
        <v>565483.84</v>
      </c>
      <c r="U116" s="535">
        <v>218690.16</v>
      </c>
      <c r="V116" s="562">
        <v>218690.16</v>
      </c>
    </row>
    <row r="117" spans="1:22" s="522" customFormat="1" x14ac:dyDescent="0.25">
      <c r="A117" s="529" t="s">
        <v>73</v>
      </c>
      <c r="B117" s="529"/>
      <c r="C117" s="557"/>
      <c r="D117" s="530" t="s">
        <v>64</v>
      </c>
      <c r="E117" s="530" t="s">
        <v>134</v>
      </c>
      <c r="F117" s="530" t="s">
        <v>138</v>
      </c>
      <c r="G117" s="531" t="s">
        <v>388</v>
      </c>
      <c r="H117" s="531"/>
      <c r="I117" s="531"/>
      <c r="J117" s="531"/>
      <c r="K117" s="531" t="s">
        <v>75</v>
      </c>
      <c r="L117" s="531"/>
      <c r="M117" s="558" t="s">
        <v>76</v>
      </c>
      <c r="N117" s="559"/>
      <c r="O117" s="535">
        <v>3202112</v>
      </c>
      <c r="P117" s="535">
        <v>3202112</v>
      </c>
      <c r="Q117" s="535">
        <v>1233948.3500000001</v>
      </c>
      <c r="R117" s="534" t="s">
        <v>51</v>
      </c>
      <c r="S117" s="534" t="s">
        <v>51</v>
      </c>
      <c r="T117" s="535">
        <v>1233948.3500000001</v>
      </c>
      <c r="U117" s="535">
        <v>1968163.65</v>
      </c>
      <c r="V117" s="562">
        <v>1968163.65</v>
      </c>
    </row>
    <row r="118" spans="1:22" s="522" customFormat="1" x14ac:dyDescent="0.25">
      <c r="A118" s="529" t="s">
        <v>73</v>
      </c>
      <c r="B118" s="529"/>
      <c r="C118" s="557"/>
      <c r="D118" s="530" t="s">
        <v>64</v>
      </c>
      <c r="E118" s="530" t="s">
        <v>134</v>
      </c>
      <c r="F118" s="530" t="s">
        <v>138</v>
      </c>
      <c r="G118" s="531" t="s">
        <v>392</v>
      </c>
      <c r="H118" s="531"/>
      <c r="I118" s="531"/>
      <c r="J118" s="531"/>
      <c r="K118" s="531" t="s">
        <v>75</v>
      </c>
      <c r="L118" s="531"/>
      <c r="M118" s="558" t="s">
        <v>76</v>
      </c>
      <c r="N118" s="559"/>
      <c r="O118" s="535">
        <v>969700</v>
      </c>
      <c r="P118" s="535">
        <v>969700</v>
      </c>
      <c r="Q118" s="535">
        <v>99400.45</v>
      </c>
      <c r="R118" s="534" t="s">
        <v>51</v>
      </c>
      <c r="S118" s="534" t="s">
        <v>51</v>
      </c>
      <c r="T118" s="535">
        <v>99400.45</v>
      </c>
      <c r="U118" s="535">
        <v>870299.55</v>
      </c>
      <c r="V118" s="562">
        <v>870299.55</v>
      </c>
    </row>
    <row r="119" spans="1:22" s="522" customFormat="1" x14ac:dyDescent="0.25">
      <c r="A119" s="529" t="s">
        <v>73</v>
      </c>
      <c r="B119" s="529"/>
      <c r="C119" s="557"/>
      <c r="D119" s="530" t="s">
        <v>64</v>
      </c>
      <c r="E119" s="530" t="s">
        <v>134</v>
      </c>
      <c r="F119" s="530" t="s">
        <v>136</v>
      </c>
      <c r="G119" s="531" t="s">
        <v>391</v>
      </c>
      <c r="H119" s="531"/>
      <c r="I119" s="531"/>
      <c r="J119" s="531"/>
      <c r="K119" s="531" t="s">
        <v>75</v>
      </c>
      <c r="L119" s="531"/>
      <c r="M119" s="558" t="s">
        <v>76</v>
      </c>
      <c r="N119" s="559"/>
      <c r="O119" s="535">
        <v>117000</v>
      </c>
      <c r="P119" s="535">
        <v>117000</v>
      </c>
      <c r="Q119" s="535">
        <v>117000</v>
      </c>
      <c r="R119" s="534" t="s">
        <v>51</v>
      </c>
      <c r="S119" s="534" t="s">
        <v>51</v>
      </c>
      <c r="T119" s="535">
        <v>117000</v>
      </c>
      <c r="U119" s="534" t="s">
        <v>51</v>
      </c>
      <c r="V119" s="563" t="s">
        <v>51</v>
      </c>
    </row>
    <row r="120" spans="1:22" s="522" customFormat="1" x14ac:dyDescent="0.25">
      <c r="A120" s="529" t="s">
        <v>73</v>
      </c>
      <c r="B120" s="529"/>
      <c r="C120" s="557"/>
      <c r="D120" s="530" t="s">
        <v>64</v>
      </c>
      <c r="E120" s="530" t="s">
        <v>134</v>
      </c>
      <c r="F120" s="530" t="s">
        <v>136</v>
      </c>
      <c r="G120" s="531" t="s">
        <v>392</v>
      </c>
      <c r="H120" s="531"/>
      <c r="I120" s="531"/>
      <c r="J120" s="531"/>
      <c r="K120" s="531" t="s">
        <v>75</v>
      </c>
      <c r="L120" s="531"/>
      <c r="M120" s="558" t="s">
        <v>76</v>
      </c>
      <c r="N120" s="559"/>
      <c r="O120" s="535">
        <v>634000</v>
      </c>
      <c r="P120" s="535">
        <v>634000</v>
      </c>
      <c r="Q120" s="535">
        <v>634000</v>
      </c>
      <c r="R120" s="534" t="s">
        <v>51</v>
      </c>
      <c r="S120" s="534" t="s">
        <v>51</v>
      </c>
      <c r="T120" s="535">
        <v>634000</v>
      </c>
      <c r="U120" s="534" t="s">
        <v>51</v>
      </c>
      <c r="V120" s="563" t="s">
        <v>51</v>
      </c>
    </row>
    <row r="121" spans="1:22" s="522" customFormat="1" x14ac:dyDescent="0.25">
      <c r="A121" s="529" t="s">
        <v>148</v>
      </c>
      <c r="B121" s="529"/>
      <c r="C121" s="557"/>
      <c r="D121" s="530" t="s">
        <v>64</v>
      </c>
      <c r="E121" s="530" t="s">
        <v>349</v>
      </c>
      <c r="F121" s="530" t="s">
        <v>350</v>
      </c>
      <c r="G121" s="531" t="s">
        <v>297</v>
      </c>
      <c r="H121" s="531"/>
      <c r="I121" s="531"/>
      <c r="J121" s="531"/>
      <c r="K121" s="531" t="s">
        <v>131</v>
      </c>
      <c r="L121" s="531"/>
      <c r="M121" s="558" t="s">
        <v>152</v>
      </c>
      <c r="N121" s="559"/>
      <c r="O121" s="535">
        <v>7240430</v>
      </c>
      <c r="P121" s="535">
        <v>7240430</v>
      </c>
      <c r="Q121" s="535">
        <v>7240430</v>
      </c>
      <c r="R121" s="534" t="s">
        <v>51</v>
      </c>
      <c r="S121" s="534" t="s">
        <v>51</v>
      </c>
      <c r="T121" s="535">
        <v>7240430</v>
      </c>
      <c r="U121" s="534" t="s">
        <v>51</v>
      </c>
      <c r="V121" s="563" t="s">
        <v>51</v>
      </c>
    </row>
    <row r="122" spans="1:22" s="522" customFormat="1" x14ac:dyDescent="0.25">
      <c r="A122" s="529" t="s">
        <v>83</v>
      </c>
      <c r="B122" s="529"/>
      <c r="C122" s="557"/>
      <c r="D122" s="530" t="s">
        <v>64</v>
      </c>
      <c r="E122" s="530" t="s">
        <v>137</v>
      </c>
      <c r="F122" s="530" t="s">
        <v>138</v>
      </c>
      <c r="G122" s="531" t="s">
        <v>391</v>
      </c>
      <c r="H122" s="531"/>
      <c r="I122" s="531"/>
      <c r="J122" s="531"/>
      <c r="K122" s="531" t="s">
        <v>140</v>
      </c>
      <c r="L122" s="531"/>
      <c r="M122" s="558" t="s">
        <v>84</v>
      </c>
      <c r="N122" s="559"/>
      <c r="O122" s="535">
        <v>7275633</v>
      </c>
      <c r="P122" s="535">
        <v>7275633</v>
      </c>
      <c r="Q122" s="535">
        <v>7217104.3700000001</v>
      </c>
      <c r="R122" s="534" t="s">
        <v>51</v>
      </c>
      <c r="S122" s="534" t="s">
        <v>51</v>
      </c>
      <c r="T122" s="535">
        <v>7217104.3700000001</v>
      </c>
      <c r="U122" s="535">
        <v>58528.63</v>
      </c>
      <c r="V122" s="562">
        <v>58528.63</v>
      </c>
    </row>
    <row r="123" spans="1:22" s="522" customFormat="1" x14ac:dyDescent="0.25">
      <c r="A123" s="529" t="s">
        <v>83</v>
      </c>
      <c r="B123" s="529"/>
      <c r="C123" s="557"/>
      <c r="D123" s="530" t="s">
        <v>64</v>
      </c>
      <c r="E123" s="530" t="s">
        <v>137</v>
      </c>
      <c r="F123" s="530" t="s">
        <v>138</v>
      </c>
      <c r="G123" s="531" t="s">
        <v>391</v>
      </c>
      <c r="H123" s="531"/>
      <c r="I123" s="531"/>
      <c r="J123" s="531"/>
      <c r="K123" s="531" t="s">
        <v>75</v>
      </c>
      <c r="L123" s="531"/>
      <c r="M123" s="558" t="s">
        <v>84</v>
      </c>
      <c r="N123" s="559"/>
      <c r="O123" s="534" t="s">
        <v>51</v>
      </c>
      <c r="P123" s="534" t="s">
        <v>51</v>
      </c>
      <c r="Q123" s="534" t="s">
        <v>51</v>
      </c>
      <c r="R123" s="534" t="s">
        <v>51</v>
      </c>
      <c r="S123" s="534" t="s">
        <v>51</v>
      </c>
      <c r="T123" s="534" t="s">
        <v>51</v>
      </c>
      <c r="U123" s="534" t="s">
        <v>51</v>
      </c>
      <c r="V123" s="563" t="s">
        <v>51</v>
      </c>
    </row>
    <row r="124" spans="1:22" s="522" customFormat="1" x14ac:dyDescent="0.25">
      <c r="A124" s="529" t="s">
        <v>73</v>
      </c>
      <c r="B124" s="529"/>
      <c r="C124" s="557"/>
      <c r="D124" s="530" t="s">
        <v>64</v>
      </c>
      <c r="E124" s="530" t="s">
        <v>137</v>
      </c>
      <c r="F124" s="530" t="s">
        <v>138</v>
      </c>
      <c r="G124" s="531" t="s">
        <v>391</v>
      </c>
      <c r="H124" s="531"/>
      <c r="I124" s="531"/>
      <c r="J124" s="531"/>
      <c r="K124" s="531" t="s">
        <v>75</v>
      </c>
      <c r="L124" s="531"/>
      <c r="M124" s="558" t="s">
        <v>76</v>
      </c>
      <c r="N124" s="559"/>
      <c r="O124" s="535">
        <v>1154367</v>
      </c>
      <c r="P124" s="535">
        <v>1154367</v>
      </c>
      <c r="Q124" s="535">
        <v>1022446.05</v>
      </c>
      <c r="R124" s="534" t="s">
        <v>51</v>
      </c>
      <c r="S124" s="534" t="s">
        <v>51</v>
      </c>
      <c r="T124" s="535">
        <v>1022446.05</v>
      </c>
      <c r="U124" s="535">
        <v>131920.95000000001</v>
      </c>
      <c r="V124" s="562">
        <v>131920.95000000001</v>
      </c>
    </row>
    <row r="125" spans="1:22" s="522" customFormat="1" x14ac:dyDescent="0.25">
      <c r="A125" s="529" t="s">
        <v>85</v>
      </c>
      <c r="B125" s="529"/>
      <c r="C125" s="557"/>
      <c r="D125" s="530" t="s">
        <v>64</v>
      </c>
      <c r="E125" s="530" t="s">
        <v>137</v>
      </c>
      <c r="F125" s="530" t="s">
        <v>138</v>
      </c>
      <c r="G125" s="531" t="s">
        <v>391</v>
      </c>
      <c r="H125" s="531"/>
      <c r="I125" s="531"/>
      <c r="J125" s="531"/>
      <c r="K125" s="531" t="s">
        <v>75</v>
      </c>
      <c r="L125" s="531"/>
      <c r="M125" s="558" t="s">
        <v>86</v>
      </c>
      <c r="N125" s="559"/>
      <c r="O125" s="535">
        <v>550000</v>
      </c>
      <c r="P125" s="535">
        <v>550000</v>
      </c>
      <c r="Q125" s="535">
        <v>480000</v>
      </c>
      <c r="R125" s="534" t="s">
        <v>51</v>
      </c>
      <c r="S125" s="534" t="s">
        <v>51</v>
      </c>
      <c r="T125" s="535">
        <v>480000</v>
      </c>
      <c r="U125" s="535">
        <v>70000</v>
      </c>
      <c r="V125" s="562">
        <v>70000</v>
      </c>
    </row>
    <row r="126" spans="1:22" s="522" customFormat="1" x14ac:dyDescent="0.25">
      <c r="A126" s="529" t="s">
        <v>83</v>
      </c>
      <c r="B126" s="529"/>
      <c r="C126" s="557"/>
      <c r="D126" s="530" t="s">
        <v>64</v>
      </c>
      <c r="E126" s="530" t="s">
        <v>137</v>
      </c>
      <c r="F126" s="530" t="s">
        <v>138</v>
      </c>
      <c r="G126" s="531" t="s">
        <v>392</v>
      </c>
      <c r="H126" s="531"/>
      <c r="I126" s="531"/>
      <c r="J126" s="531"/>
      <c r="K126" s="531" t="s">
        <v>140</v>
      </c>
      <c r="L126" s="531"/>
      <c r="M126" s="558" t="s">
        <v>84</v>
      </c>
      <c r="N126" s="559"/>
      <c r="O126" s="535">
        <v>2736907</v>
      </c>
      <c r="P126" s="535">
        <v>2736907</v>
      </c>
      <c r="Q126" s="535">
        <v>2636845.84</v>
      </c>
      <c r="R126" s="534" t="s">
        <v>51</v>
      </c>
      <c r="S126" s="534" t="s">
        <v>51</v>
      </c>
      <c r="T126" s="535">
        <v>2636845.84</v>
      </c>
      <c r="U126" s="535">
        <v>100061.16</v>
      </c>
      <c r="V126" s="562">
        <v>100061.16</v>
      </c>
    </row>
    <row r="127" spans="1:22" s="522" customFormat="1" x14ac:dyDescent="0.25">
      <c r="A127" s="529" t="s">
        <v>83</v>
      </c>
      <c r="B127" s="529"/>
      <c r="C127" s="557"/>
      <c r="D127" s="530" t="s">
        <v>64</v>
      </c>
      <c r="E127" s="530" t="s">
        <v>137</v>
      </c>
      <c r="F127" s="530" t="s">
        <v>138</v>
      </c>
      <c r="G127" s="531" t="s">
        <v>392</v>
      </c>
      <c r="H127" s="531"/>
      <c r="I127" s="531"/>
      <c r="J127" s="531"/>
      <c r="K127" s="531" t="s">
        <v>75</v>
      </c>
      <c r="L127" s="531"/>
      <c r="M127" s="558" t="s">
        <v>84</v>
      </c>
      <c r="N127" s="559"/>
      <c r="O127" s="535">
        <v>2500000</v>
      </c>
      <c r="P127" s="535">
        <v>2500000</v>
      </c>
      <c r="Q127" s="535">
        <v>2465824.2599999998</v>
      </c>
      <c r="R127" s="534" t="s">
        <v>51</v>
      </c>
      <c r="S127" s="534" t="s">
        <v>51</v>
      </c>
      <c r="T127" s="535">
        <v>2465824.2599999998</v>
      </c>
      <c r="U127" s="535">
        <v>34175.74</v>
      </c>
      <c r="V127" s="562">
        <v>34175.74</v>
      </c>
    </row>
    <row r="128" spans="1:22" s="522" customFormat="1" x14ac:dyDescent="0.25">
      <c r="A128" s="529" t="s">
        <v>73</v>
      </c>
      <c r="B128" s="529"/>
      <c r="C128" s="557"/>
      <c r="D128" s="530" t="s">
        <v>64</v>
      </c>
      <c r="E128" s="530" t="s">
        <v>137</v>
      </c>
      <c r="F128" s="530" t="s">
        <v>138</v>
      </c>
      <c r="G128" s="531" t="s">
        <v>392</v>
      </c>
      <c r="H128" s="531"/>
      <c r="I128" s="531"/>
      <c r="J128" s="531"/>
      <c r="K128" s="531" t="s">
        <v>75</v>
      </c>
      <c r="L128" s="531"/>
      <c r="M128" s="558" t="s">
        <v>76</v>
      </c>
      <c r="N128" s="559"/>
      <c r="O128" s="534" t="s">
        <v>51</v>
      </c>
      <c r="P128" s="534" t="s">
        <v>51</v>
      </c>
      <c r="Q128" s="534" t="s">
        <v>51</v>
      </c>
      <c r="R128" s="534" t="s">
        <v>51</v>
      </c>
      <c r="S128" s="534" t="s">
        <v>51</v>
      </c>
      <c r="T128" s="534" t="s">
        <v>51</v>
      </c>
      <c r="U128" s="534" t="s">
        <v>51</v>
      </c>
      <c r="V128" s="563" t="s">
        <v>51</v>
      </c>
    </row>
    <row r="129" spans="1:22" s="522" customFormat="1" x14ac:dyDescent="0.25">
      <c r="A129" s="529" t="s">
        <v>85</v>
      </c>
      <c r="B129" s="529"/>
      <c r="C129" s="557"/>
      <c r="D129" s="530" t="s">
        <v>64</v>
      </c>
      <c r="E129" s="530" t="s">
        <v>137</v>
      </c>
      <c r="F129" s="530" t="s">
        <v>138</v>
      </c>
      <c r="G129" s="531" t="s">
        <v>392</v>
      </c>
      <c r="H129" s="531"/>
      <c r="I129" s="531"/>
      <c r="J129" s="531"/>
      <c r="K129" s="531" t="s">
        <v>75</v>
      </c>
      <c r="L129" s="531"/>
      <c r="M129" s="558" t="s">
        <v>86</v>
      </c>
      <c r="N129" s="559"/>
      <c r="O129" s="535">
        <v>300000</v>
      </c>
      <c r="P129" s="535">
        <v>300000</v>
      </c>
      <c r="Q129" s="535">
        <v>294629</v>
      </c>
      <c r="R129" s="534" t="s">
        <v>51</v>
      </c>
      <c r="S129" s="534" t="s">
        <v>51</v>
      </c>
      <c r="T129" s="535">
        <v>294629</v>
      </c>
      <c r="U129" s="535">
        <v>5371</v>
      </c>
      <c r="V129" s="562">
        <v>5371</v>
      </c>
    </row>
    <row r="130" spans="1:22" s="522" customFormat="1" x14ac:dyDescent="0.25">
      <c r="A130" s="529" t="s">
        <v>85</v>
      </c>
      <c r="B130" s="529"/>
      <c r="C130" s="557"/>
      <c r="D130" s="530" t="s">
        <v>64</v>
      </c>
      <c r="E130" s="530" t="s">
        <v>137</v>
      </c>
      <c r="F130" s="530" t="s">
        <v>138</v>
      </c>
      <c r="G130" s="531" t="s">
        <v>392</v>
      </c>
      <c r="H130" s="531"/>
      <c r="I130" s="531"/>
      <c r="J130" s="531"/>
      <c r="K130" s="531" t="s">
        <v>351</v>
      </c>
      <c r="L130" s="531"/>
      <c r="M130" s="558" t="s">
        <v>86</v>
      </c>
      <c r="N130" s="559"/>
      <c r="O130" s="535">
        <v>2698581</v>
      </c>
      <c r="P130" s="535">
        <v>2698581</v>
      </c>
      <c r="Q130" s="535">
        <v>2698580.4</v>
      </c>
      <c r="R130" s="534" t="s">
        <v>51</v>
      </c>
      <c r="S130" s="534" t="s">
        <v>51</v>
      </c>
      <c r="T130" s="535">
        <v>2698580.4</v>
      </c>
      <c r="U130" s="560">
        <v>0.6</v>
      </c>
      <c r="V130" s="561">
        <v>0.6</v>
      </c>
    </row>
    <row r="131" spans="1:22" s="522" customFormat="1" x14ac:dyDescent="0.25">
      <c r="A131" s="529" t="s">
        <v>148</v>
      </c>
      <c r="B131" s="529"/>
      <c r="C131" s="557"/>
      <c r="D131" s="530" t="s">
        <v>64</v>
      </c>
      <c r="E131" s="530" t="s">
        <v>137</v>
      </c>
      <c r="F131" s="530" t="s">
        <v>302</v>
      </c>
      <c r="G131" s="531" t="s">
        <v>297</v>
      </c>
      <c r="H131" s="531"/>
      <c r="I131" s="531"/>
      <c r="J131" s="531"/>
      <c r="K131" s="531" t="s">
        <v>131</v>
      </c>
      <c r="L131" s="531"/>
      <c r="M131" s="558" t="s">
        <v>152</v>
      </c>
      <c r="N131" s="559"/>
      <c r="O131" s="535">
        <v>5000000</v>
      </c>
      <c r="P131" s="535">
        <v>5000000</v>
      </c>
      <c r="Q131" s="535">
        <v>5000000</v>
      </c>
      <c r="R131" s="534" t="s">
        <v>51</v>
      </c>
      <c r="S131" s="534" t="s">
        <v>51</v>
      </c>
      <c r="T131" s="535">
        <v>5000000</v>
      </c>
      <c r="U131" s="534" t="s">
        <v>51</v>
      </c>
      <c r="V131" s="563" t="s">
        <v>51</v>
      </c>
    </row>
    <row r="132" spans="1:22" s="522" customFormat="1" x14ac:dyDescent="0.25">
      <c r="A132" s="529" t="s">
        <v>87</v>
      </c>
      <c r="B132" s="529"/>
      <c r="C132" s="557"/>
      <c r="D132" s="530" t="s">
        <v>64</v>
      </c>
      <c r="E132" s="530" t="s">
        <v>141</v>
      </c>
      <c r="F132" s="530" t="s">
        <v>142</v>
      </c>
      <c r="G132" s="531" t="s">
        <v>388</v>
      </c>
      <c r="H132" s="531"/>
      <c r="I132" s="531"/>
      <c r="J132" s="531"/>
      <c r="K132" s="531" t="s">
        <v>75</v>
      </c>
      <c r="L132" s="531"/>
      <c r="M132" s="558" t="s">
        <v>88</v>
      </c>
      <c r="N132" s="559"/>
      <c r="O132" s="535">
        <v>2180020</v>
      </c>
      <c r="P132" s="535">
        <v>2180020</v>
      </c>
      <c r="Q132" s="535">
        <v>2180000</v>
      </c>
      <c r="R132" s="534" t="s">
        <v>51</v>
      </c>
      <c r="S132" s="534" t="s">
        <v>51</v>
      </c>
      <c r="T132" s="535">
        <v>2180000</v>
      </c>
      <c r="U132" s="560">
        <v>20</v>
      </c>
      <c r="V132" s="561">
        <v>20</v>
      </c>
    </row>
    <row r="133" spans="1:22" s="522" customFormat="1" x14ac:dyDescent="0.25">
      <c r="A133" s="529" t="s">
        <v>83</v>
      </c>
      <c r="B133" s="529"/>
      <c r="C133" s="557"/>
      <c r="D133" s="530" t="s">
        <v>64</v>
      </c>
      <c r="E133" s="530" t="s">
        <v>141</v>
      </c>
      <c r="F133" s="530" t="s">
        <v>142</v>
      </c>
      <c r="G133" s="531" t="s">
        <v>391</v>
      </c>
      <c r="H133" s="531"/>
      <c r="I133" s="531"/>
      <c r="J133" s="531"/>
      <c r="K133" s="531" t="s">
        <v>75</v>
      </c>
      <c r="L133" s="531"/>
      <c r="M133" s="558" t="s">
        <v>84</v>
      </c>
      <c r="N133" s="559"/>
      <c r="O133" s="535">
        <v>1400020</v>
      </c>
      <c r="P133" s="535">
        <v>1400020</v>
      </c>
      <c r="Q133" s="535">
        <v>1400000</v>
      </c>
      <c r="R133" s="534" t="s">
        <v>51</v>
      </c>
      <c r="S133" s="534" t="s">
        <v>51</v>
      </c>
      <c r="T133" s="535">
        <v>1400000</v>
      </c>
      <c r="U133" s="560">
        <v>20</v>
      </c>
      <c r="V133" s="561">
        <v>20</v>
      </c>
    </row>
    <row r="134" spans="1:22" s="522" customFormat="1" x14ac:dyDescent="0.25">
      <c r="A134" s="529" t="s">
        <v>83</v>
      </c>
      <c r="B134" s="529"/>
      <c r="C134" s="557"/>
      <c r="D134" s="530" t="s">
        <v>64</v>
      </c>
      <c r="E134" s="530" t="s">
        <v>141</v>
      </c>
      <c r="F134" s="530" t="s">
        <v>142</v>
      </c>
      <c r="G134" s="531" t="s">
        <v>392</v>
      </c>
      <c r="H134" s="531"/>
      <c r="I134" s="531"/>
      <c r="J134" s="531"/>
      <c r="K134" s="531" t="s">
        <v>75</v>
      </c>
      <c r="L134" s="531"/>
      <c r="M134" s="558" t="s">
        <v>84</v>
      </c>
      <c r="N134" s="559"/>
      <c r="O134" s="535">
        <v>3460000</v>
      </c>
      <c r="P134" s="535">
        <v>3460000</v>
      </c>
      <c r="Q134" s="535">
        <v>3454807.49</v>
      </c>
      <c r="R134" s="534" t="s">
        <v>51</v>
      </c>
      <c r="S134" s="534" t="s">
        <v>51</v>
      </c>
      <c r="T134" s="535">
        <v>3454807.49</v>
      </c>
      <c r="U134" s="535">
        <v>5192.51</v>
      </c>
      <c r="V134" s="562">
        <v>5192.51</v>
      </c>
    </row>
    <row r="135" spans="1:22" s="522" customFormat="1" x14ac:dyDescent="0.25">
      <c r="A135" s="529" t="s">
        <v>83</v>
      </c>
      <c r="B135" s="529"/>
      <c r="C135" s="557"/>
      <c r="D135" s="530" t="s">
        <v>64</v>
      </c>
      <c r="E135" s="530" t="s">
        <v>141</v>
      </c>
      <c r="F135" s="530" t="s">
        <v>143</v>
      </c>
      <c r="G135" s="531" t="s">
        <v>388</v>
      </c>
      <c r="H135" s="531"/>
      <c r="I135" s="531"/>
      <c r="J135" s="531"/>
      <c r="K135" s="531" t="s">
        <v>75</v>
      </c>
      <c r="L135" s="531"/>
      <c r="M135" s="558" t="s">
        <v>84</v>
      </c>
      <c r="N135" s="559"/>
      <c r="O135" s="535">
        <v>22255042</v>
      </c>
      <c r="P135" s="535">
        <v>22255042</v>
      </c>
      <c r="Q135" s="535">
        <v>21659563.300000001</v>
      </c>
      <c r="R135" s="534" t="s">
        <v>51</v>
      </c>
      <c r="S135" s="534" t="s">
        <v>51</v>
      </c>
      <c r="T135" s="535">
        <v>21659563.300000001</v>
      </c>
      <c r="U135" s="535">
        <v>595478.69999999995</v>
      </c>
      <c r="V135" s="562">
        <v>595478.69999999995</v>
      </c>
    </row>
    <row r="136" spans="1:22" s="522" customFormat="1" x14ac:dyDescent="0.25">
      <c r="A136" s="529" t="s">
        <v>85</v>
      </c>
      <c r="B136" s="529"/>
      <c r="C136" s="557"/>
      <c r="D136" s="530" t="s">
        <v>64</v>
      </c>
      <c r="E136" s="530" t="s">
        <v>141</v>
      </c>
      <c r="F136" s="530" t="s">
        <v>143</v>
      </c>
      <c r="G136" s="531" t="s">
        <v>388</v>
      </c>
      <c r="H136" s="531"/>
      <c r="I136" s="531"/>
      <c r="J136" s="531"/>
      <c r="K136" s="531" t="s">
        <v>75</v>
      </c>
      <c r="L136" s="531"/>
      <c r="M136" s="558" t="s">
        <v>86</v>
      </c>
      <c r="N136" s="559"/>
      <c r="O136" s="535">
        <v>3650000</v>
      </c>
      <c r="P136" s="535">
        <v>3650000</v>
      </c>
      <c r="Q136" s="535">
        <v>3554118.17</v>
      </c>
      <c r="R136" s="534" t="s">
        <v>51</v>
      </c>
      <c r="S136" s="534" t="s">
        <v>51</v>
      </c>
      <c r="T136" s="535">
        <v>3554118.17</v>
      </c>
      <c r="U136" s="535">
        <v>95881.83</v>
      </c>
      <c r="V136" s="562">
        <v>95881.83</v>
      </c>
    </row>
    <row r="137" spans="1:22" s="522" customFormat="1" x14ac:dyDescent="0.25">
      <c r="A137" s="529" t="s">
        <v>83</v>
      </c>
      <c r="B137" s="529"/>
      <c r="C137" s="557"/>
      <c r="D137" s="530" t="s">
        <v>64</v>
      </c>
      <c r="E137" s="530" t="s">
        <v>141</v>
      </c>
      <c r="F137" s="530" t="s">
        <v>143</v>
      </c>
      <c r="G137" s="531" t="s">
        <v>391</v>
      </c>
      <c r="H137" s="531"/>
      <c r="I137" s="531"/>
      <c r="J137" s="531"/>
      <c r="K137" s="531" t="s">
        <v>75</v>
      </c>
      <c r="L137" s="531"/>
      <c r="M137" s="558" t="s">
        <v>84</v>
      </c>
      <c r="N137" s="559"/>
      <c r="O137" s="535">
        <v>6250000</v>
      </c>
      <c r="P137" s="535">
        <v>6250000</v>
      </c>
      <c r="Q137" s="535">
        <v>5909836.9199999999</v>
      </c>
      <c r="R137" s="534" t="s">
        <v>51</v>
      </c>
      <c r="S137" s="534" t="s">
        <v>51</v>
      </c>
      <c r="T137" s="535">
        <v>5909836.9199999999</v>
      </c>
      <c r="U137" s="535">
        <v>340163.08</v>
      </c>
      <c r="V137" s="562">
        <v>340163.08</v>
      </c>
    </row>
    <row r="138" spans="1:22" s="522" customFormat="1" x14ac:dyDescent="0.25">
      <c r="A138" s="529" t="s">
        <v>73</v>
      </c>
      <c r="B138" s="529"/>
      <c r="C138" s="557"/>
      <c r="D138" s="530" t="s">
        <v>64</v>
      </c>
      <c r="E138" s="530" t="s">
        <v>141</v>
      </c>
      <c r="F138" s="530" t="s">
        <v>143</v>
      </c>
      <c r="G138" s="531" t="s">
        <v>391</v>
      </c>
      <c r="H138" s="531"/>
      <c r="I138" s="531"/>
      <c r="J138" s="531"/>
      <c r="K138" s="531" t="s">
        <v>75</v>
      </c>
      <c r="L138" s="531"/>
      <c r="M138" s="558" t="s">
        <v>76</v>
      </c>
      <c r="N138" s="559"/>
      <c r="O138" s="535">
        <v>100000</v>
      </c>
      <c r="P138" s="535">
        <v>100000</v>
      </c>
      <c r="Q138" s="534" t="s">
        <v>51</v>
      </c>
      <c r="R138" s="534" t="s">
        <v>51</v>
      </c>
      <c r="S138" s="534" t="s">
        <v>51</v>
      </c>
      <c r="T138" s="534" t="s">
        <v>51</v>
      </c>
      <c r="U138" s="535">
        <v>100000</v>
      </c>
      <c r="V138" s="562">
        <v>100000</v>
      </c>
    </row>
    <row r="139" spans="1:22" s="522" customFormat="1" x14ac:dyDescent="0.25">
      <c r="A139" s="529" t="s">
        <v>148</v>
      </c>
      <c r="B139" s="529"/>
      <c r="C139" s="557"/>
      <c r="D139" s="530" t="s">
        <v>64</v>
      </c>
      <c r="E139" s="530" t="s">
        <v>144</v>
      </c>
      <c r="F139" s="530" t="s">
        <v>145</v>
      </c>
      <c r="G139" s="531" t="s">
        <v>388</v>
      </c>
      <c r="H139" s="531"/>
      <c r="I139" s="531"/>
      <c r="J139" s="531"/>
      <c r="K139" s="531" t="s">
        <v>151</v>
      </c>
      <c r="L139" s="531"/>
      <c r="M139" s="558" t="s">
        <v>152</v>
      </c>
      <c r="N139" s="559"/>
      <c r="O139" s="535">
        <v>560000</v>
      </c>
      <c r="P139" s="535">
        <v>560000</v>
      </c>
      <c r="Q139" s="535">
        <v>560000</v>
      </c>
      <c r="R139" s="534" t="s">
        <v>51</v>
      </c>
      <c r="S139" s="534" t="s">
        <v>51</v>
      </c>
      <c r="T139" s="535">
        <v>560000</v>
      </c>
      <c r="U139" s="534" t="s">
        <v>51</v>
      </c>
      <c r="V139" s="563" t="s">
        <v>51</v>
      </c>
    </row>
    <row r="140" spans="1:22" s="522" customFormat="1" x14ac:dyDescent="0.25">
      <c r="A140" s="529" t="s">
        <v>146</v>
      </c>
      <c r="B140" s="529"/>
      <c r="C140" s="557"/>
      <c r="D140" s="530" t="s">
        <v>64</v>
      </c>
      <c r="E140" s="530" t="s">
        <v>144</v>
      </c>
      <c r="F140" s="530" t="s">
        <v>145</v>
      </c>
      <c r="G140" s="531" t="s">
        <v>391</v>
      </c>
      <c r="H140" s="531"/>
      <c r="I140" s="531"/>
      <c r="J140" s="531"/>
      <c r="K140" s="531" t="s">
        <v>75</v>
      </c>
      <c r="L140" s="531"/>
      <c r="M140" s="558" t="s">
        <v>147</v>
      </c>
      <c r="N140" s="559"/>
      <c r="O140" s="535">
        <v>6750</v>
      </c>
      <c r="P140" s="535">
        <v>6750</v>
      </c>
      <c r="Q140" s="535">
        <v>6750</v>
      </c>
      <c r="R140" s="534" t="s">
        <v>51</v>
      </c>
      <c r="S140" s="534" t="s">
        <v>51</v>
      </c>
      <c r="T140" s="535">
        <v>6750</v>
      </c>
      <c r="U140" s="534" t="s">
        <v>51</v>
      </c>
      <c r="V140" s="563" t="s">
        <v>51</v>
      </c>
    </row>
    <row r="141" spans="1:22" s="522" customFormat="1" x14ac:dyDescent="0.25">
      <c r="A141" s="529" t="s">
        <v>73</v>
      </c>
      <c r="B141" s="529"/>
      <c r="C141" s="557"/>
      <c r="D141" s="530" t="s">
        <v>64</v>
      </c>
      <c r="E141" s="530" t="s">
        <v>144</v>
      </c>
      <c r="F141" s="530" t="s">
        <v>145</v>
      </c>
      <c r="G141" s="531" t="s">
        <v>391</v>
      </c>
      <c r="H141" s="531"/>
      <c r="I141" s="531"/>
      <c r="J141" s="531"/>
      <c r="K141" s="531" t="s">
        <v>75</v>
      </c>
      <c r="L141" s="531"/>
      <c r="M141" s="558" t="s">
        <v>76</v>
      </c>
      <c r="N141" s="559"/>
      <c r="O141" s="535">
        <v>31250</v>
      </c>
      <c r="P141" s="535">
        <v>31250</v>
      </c>
      <c r="Q141" s="535">
        <v>30900</v>
      </c>
      <c r="R141" s="534" t="s">
        <v>51</v>
      </c>
      <c r="S141" s="534" t="s">
        <v>51</v>
      </c>
      <c r="T141" s="535">
        <v>30900</v>
      </c>
      <c r="U141" s="560">
        <v>350</v>
      </c>
      <c r="V141" s="561">
        <v>350</v>
      </c>
    </row>
    <row r="142" spans="1:22" s="522" customFormat="1" x14ac:dyDescent="0.25">
      <c r="A142" s="529" t="s">
        <v>96</v>
      </c>
      <c r="B142" s="529"/>
      <c r="C142" s="557"/>
      <c r="D142" s="530" t="s">
        <v>64</v>
      </c>
      <c r="E142" s="530" t="s">
        <v>144</v>
      </c>
      <c r="F142" s="530" t="s">
        <v>145</v>
      </c>
      <c r="G142" s="531" t="s">
        <v>391</v>
      </c>
      <c r="H142" s="531"/>
      <c r="I142" s="531"/>
      <c r="J142" s="531"/>
      <c r="K142" s="531" t="s">
        <v>75</v>
      </c>
      <c r="L142" s="531"/>
      <c r="M142" s="558" t="s">
        <v>98</v>
      </c>
      <c r="N142" s="559"/>
      <c r="O142" s="535">
        <v>13000</v>
      </c>
      <c r="P142" s="535">
        <v>13000</v>
      </c>
      <c r="Q142" s="535">
        <v>13000</v>
      </c>
      <c r="R142" s="534" t="s">
        <v>51</v>
      </c>
      <c r="S142" s="534" t="s">
        <v>51</v>
      </c>
      <c r="T142" s="535">
        <v>13000</v>
      </c>
      <c r="U142" s="534" t="s">
        <v>51</v>
      </c>
      <c r="V142" s="563" t="s">
        <v>51</v>
      </c>
    </row>
    <row r="143" spans="1:22" s="522" customFormat="1" x14ac:dyDescent="0.25">
      <c r="A143" s="529" t="s">
        <v>146</v>
      </c>
      <c r="B143" s="529"/>
      <c r="C143" s="557"/>
      <c r="D143" s="530" t="s">
        <v>64</v>
      </c>
      <c r="E143" s="530" t="s">
        <v>144</v>
      </c>
      <c r="F143" s="530" t="s">
        <v>145</v>
      </c>
      <c r="G143" s="531" t="s">
        <v>392</v>
      </c>
      <c r="H143" s="531"/>
      <c r="I143" s="531"/>
      <c r="J143" s="531"/>
      <c r="K143" s="531" t="s">
        <v>75</v>
      </c>
      <c r="L143" s="531"/>
      <c r="M143" s="558" t="s">
        <v>147</v>
      </c>
      <c r="N143" s="559"/>
      <c r="O143" s="535">
        <v>10760</v>
      </c>
      <c r="P143" s="535">
        <v>10760</v>
      </c>
      <c r="Q143" s="535">
        <v>10760</v>
      </c>
      <c r="R143" s="534" t="s">
        <v>51</v>
      </c>
      <c r="S143" s="534" t="s">
        <v>51</v>
      </c>
      <c r="T143" s="535">
        <v>10760</v>
      </c>
      <c r="U143" s="534" t="s">
        <v>51</v>
      </c>
      <c r="V143" s="563" t="s">
        <v>51</v>
      </c>
    </row>
    <row r="144" spans="1:22" s="522" customFormat="1" x14ac:dyDescent="0.25">
      <c r="A144" s="529" t="s">
        <v>73</v>
      </c>
      <c r="B144" s="529"/>
      <c r="C144" s="557"/>
      <c r="D144" s="530" t="s">
        <v>64</v>
      </c>
      <c r="E144" s="530" t="s">
        <v>144</v>
      </c>
      <c r="F144" s="530" t="s">
        <v>145</v>
      </c>
      <c r="G144" s="531" t="s">
        <v>392</v>
      </c>
      <c r="H144" s="531"/>
      <c r="I144" s="531"/>
      <c r="J144" s="531"/>
      <c r="K144" s="531" t="s">
        <v>75</v>
      </c>
      <c r="L144" s="531"/>
      <c r="M144" s="558" t="s">
        <v>76</v>
      </c>
      <c r="N144" s="559"/>
      <c r="O144" s="535">
        <v>164540</v>
      </c>
      <c r="P144" s="535">
        <v>164540</v>
      </c>
      <c r="Q144" s="535">
        <v>159466.29999999999</v>
      </c>
      <c r="R144" s="534" t="s">
        <v>51</v>
      </c>
      <c r="S144" s="534" t="s">
        <v>51</v>
      </c>
      <c r="T144" s="535">
        <v>159466.29999999999</v>
      </c>
      <c r="U144" s="535">
        <v>5073.7</v>
      </c>
      <c r="V144" s="562">
        <v>5073.7</v>
      </c>
    </row>
    <row r="145" spans="1:22" s="522" customFormat="1" x14ac:dyDescent="0.25">
      <c r="A145" s="529" t="s">
        <v>77</v>
      </c>
      <c r="B145" s="529"/>
      <c r="C145" s="557"/>
      <c r="D145" s="530" t="s">
        <v>64</v>
      </c>
      <c r="E145" s="530" t="s">
        <v>144</v>
      </c>
      <c r="F145" s="530" t="s">
        <v>145</v>
      </c>
      <c r="G145" s="531" t="s">
        <v>392</v>
      </c>
      <c r="H145" s="531"/>
      <c r="I145" s="531"/>
      <c r="J145" s="531"/>
      <c r="K145" s="531" t="s">
        <v>75</v>
      </c>
      <c r="L145" s="531"/>
      <c r="M145" s="558" t="s">
        <v>78</v>
      </c>
      <c r="N145" s="559"/>
      <c r="O145" s="535">
        <v>44700</v>
      </c>
      <c r="P145" s="535">
        <v>44700</v>
      </c>
      <c r="Q145" s="535">
        <v>44700</v>
      </c>
      <c r="R145" s="534" t="s">
        <v>51</v>
      </c>
      <c r="S145" s="534" t="s">
        <v>51</v>
      </c>
      <c r="T145" s="535">
        <v>44700</v>
      </c>
      <c r="U145" s="534" t="s">
        <v>51</v>
      </c>
      <c r="V145" s="563" t="s">
        <v>51</v>
      </c>
    </row>
    <row r="146" spans="1:22" s="522" customFormat="1" x14ac:dyDescent="0.25">
      <c r="A146" s="529" t="s">
        <v>148</v>
      </c>
      <c r="B146" s="529"/>
      <c r="C146" s="557"/>
      <c r="D146" s="530" t="s">
        <v>64</v>
      </c>
      <c r="E146" s="530" t="s">
        <v>149</v>
      </c>
      <c r="F146" s="530" t="s">
        <v>150</v>
      </c>
      <c r="G146" s="531" t="s">
        <v>388</v>
      </c>
      <c r="H146" s="531"/>
      <c r="I146" s="531"/>
      <c r="J146" s="531"/>
      <c r="K146" s="531" t="s">
        <v>151</v>
      </c>
      <c r="L146" s="531"/>
      <c r="M146" s="558" t="s">
        <v>152</v>
      </c>
      <c r="N146" s="559"/>
      <c r="O146" s="535">
        <v>1495000</v>
      </c>
      <c r="P146" s="535">
        <v>1495000</v>
      </c>
      <c r="Q146" s="535">
        <v>1495000</v>
      </c>
      <c r="R146" s="534" t="s">
        <v>51</v>
      </c>
      <c r="S146" s="534" t="s">
        <v>51</v>
      </c>
      <c r="T146" s="535">
        <v>1495000</v>
      </c>
      <c r="U146" s="534" t="s">
        <v>51</v>
      </c>
      <c r="V146" s="563" t="s">
        <v>51</v>
      </c>
    </row>
    <row r="147" spans="1:22" s="522" customFormat="1" x14ac:dyDescent="0.25">
      <c r="A147" s="529" t="s">
        <v>148</v>
      </c>
      <c r="B147" s="529"/>
      <c r="C147" s="557"/>
      <c r="D147" s="530" t="s">
        <v>64</v>
      </c>
      <c r="E147" s="530" t="s">
        <v>149</v>
      </c>
      <c r="F147" s="530" t="s">
        <v>150</v>
      </c>
      <c r="G147" s="531" t="s">
        <v>391</v>
      </c>
      <c r="H147" s="531"/>
      <c r="I147" s="531"/>
      <c r="J147" s="531"/>
      <c r="K147" s="531" t="s">
        <v>151</v>
      </c>
      <c r="L147" s="531"/>
      <c r="M147" s="558" t="s">
        <v>152</v>
      </c>
      <c r="N147" s="559"/>
      <c r="O147" s="535">
        <v>300000</v>
      </c>
      <c r="P147" s="535">
        <v>300000</v>
      </c>
      <c r="Q147" s="535">
        <v>300000</v>
      </c>
      <c r="R147" s="534" t="s">
        <v>51</v>
      </c>
      <c r="S147" s="534" t="s">
        <v>51</v>
      </c>
      <c r="T147" s="535">
        <v>300000</v>
      </c>
      <c r="U147" s="534" t="s">
        <v>51</v>
      </c>
      <c r="V147" s="563" t="s">
        <v>51</v>
      </c>
    </row>
    <row r="148" spans="1:22" s="522" customFormat="1" x14ac:dyDescent="0.25">
      <c r="A148" s="529" t="s">
        <v>148</v>
      </c>
      <c r="B148" s="529"/>
      <c r="C148" s="557"/>
      <c r="D148" s="530" t="s">
        <v>64</v>
      </c>
      <c r="E148" s="530" t="s">
        <v>149</v>
      </c>
      <c r="F148" s="530" t="s">
        <v>150</v>
      </c>
      <c r="G148" s="531" t="s">
        <v>392</v>
      </c>
      <c r="H148" s="531"/>
      <c r="I148" s="531"/>
      <c r="J148" s="531"/>
      <c r="K148" s="531" t="s">
        <v>151</v>
      </c>
      <c r="L148" s="531"/>
      <c r="M148" s="558" t="s">
        <v>152</v>
      </c>
      <c r="N148" s="559"/>
      <c r="O148" s="535">
        <v>6801006</v>
      </c>
      <c r="P148" s="535">
        <v>6801006</v>
      </c>
      <c r="Q148" s="535">
        <v>6801006</v>
      </c>
      <c r="R148" s="534" t="s">
        <v>51</v>
      </c>
      <c r="S148" s="534" t="s">
        <v>51</v>
      </c>
      <c r="T148" s="535">
        <v>6801006</v>
      </c>
      <c r="U148" s="534" t="s">
        <v>51</v>
      </c>
      <c r="V148" s="563" t="s">
        <v>51</v>
      </c>
    </row>
    <row r="149" spans="1:22" s="522" customFormat="1" x14ac:dyDescent="0.25">
      <c r="A149" s="529" t="s">
        <v>148</v>
      </c>
      <c r="B149" s="529"/>
      <c r="C149" s="557"/>
      <c r="D149" s="530" t="s">
        <v>64</v>
      </c>
      <c r="E149" s="530" t="s">
        <v>149</v>
      </c>
      <c r="F149" s="530" t="s">
        <v>150</v>
      </c>
      <c r="G149" s="531" t="s">
        <v>395</v>
      </c>
      <c r="H149" s="531"/>
      <c r="I149" s="531"/>
      <c r="J149" s="531"/>
      <c r="K149" s="531" t="s">
        <v>151</v>
      </c>
      <c r="L149" s="531"/>
      <c r="M149" s="558" t="s">
        <v>152</v>
      </c>
      <c r="N149" s="559">
        <v>146</v>
      </c>
      <c r="O149" s="535">
        <v>352800</v>
      </c>
      <c r="P149" s="535">
        <v>352800</v>
      </c>
      <c r="Q149" s="535">
        <v>352800</v>
      </c>
      <c r="R149" s="534" t="s">
        <v>51</v>
      </c>
      <c r="S149" s="534" t="s">
        <v>51</v>
      </c>
      <c r="T149" s="535">
        <v>352800</v>
      </c>
      <c r="U149" s="534" t="s">
        <v>51</v>
      </c>
      <c r="V149" s="563" t="s">
        <v>51</v>
      </c>
    </row>
    <row r="150" spans="1:22" s="522" customFormat="1" x14ac:dyDescent="0.25">
      <c r="A150" s="529" t="s">
        <v>153</v>
      </c>
      <c r="B150" s="529"/>
      <c r="C150" s="557"/>
      <c r="D150" s="530" t="s">
        <v>64</v>
      </c>
      <c r="E150" s="530" t="s">
        <v>154</v>
      </c>
      <c r="F150" s="530" t="s">
        <v>114</v>
      </c>
      <c r="G150" s="531" t="s">
        <v>396</v>
      </c>
      <c r="H150" s="531"/>
      <c r="I150" s="531"/>
      <c r="J150" s="531"/>
      <c r="K150" s="531" t="s">
        <v>156</v>
      </c>
      <c r="L150" s="531"/>
      <c r="M150" s="558" t="s">
        <v>157</v>
      </c>
      <c r="N150" s="559"/>
      <c r="O150" s="535">
        <v>996100</v>
      </c>
      <c r="P150" s="535">
        <v>996100</v>
      </c>
      <c r="Q150" s="535">
        <v>995432</v>
      </c>
      <c r="R150" s="534" t="s">
        <v>51</v>
      </c>
      <c r="S150" s="534" t="s">
        <v>51</v>
      </c>
      <c r="T150" s="535">
        <v>995432</v>
      </c>
      <c r="U150" s="560">
        <v>668</v>
      </c>
      <c r="V150" s="561">
        <v>668</v>
      </c>
    </row>
    <row r="151" spans="1:22" s="522" customFormat="1" x14ac:dyDescent="0.25">
      <c r="A151" s="529" t="s">
        <v>73</v>
      </c>
      <c r="B151" s="529"/>
      <c r="C151" s="557"/>
      <c r="D151" s="530" t="s">
        <v>64</v>
      </c>
      <c r="E151" s="530" t="s">
        <v>158</v>
      </c>
      <c r="F151" s="530" t="s">
        <v>159</v>
      </c>
      <c r="G151" s="531" t="s">
        <v>388</v>
      </c>
      <c r="H151" s="531"/>
      <c r="I151" s="531"/>
      <c r="J151" s="531"/>
      <c r="K151" s="531" t="s">
        <v>75</v>
      </c>
      <c r="L151" s="531"/>
      <c r="M151" s="558" t="s">
        <v>76</v>
      </c>
      <c r="N151" s="559"/>
      <c r="O151" s="535">
        <v>96600</v>
      </c>
      <c r="P151" s="535">
        <v>96600</v>
      </c>
      <c r="Q151" s="535">
        <v>96600</v>
      </c>
      <c r="R151" s="534" t="s">
        <v>51</v>
      </c>
      <c r="S151" s="534" t="s">
        <v>51</v>
      </c>
      <c r="T151" s="535">
        <v>96600</v>
      </c>
      <c r="U151" s="534" t="s">
        <v>51</v>
      </c>
      <c r="V151" s="563" t="s">
        <v>51</v>
      </c>
    </row>
    <row r="152" spans="1:22" s="522" customFormat="1" x14ac:dyDescent="0.25">
      <c r="A152" s="529" t="s">
        <v>160</v>
      </c>
      <c r="B152" s="529"/>
      <c r="C152" s="557"/>
      <c r="D152" s="530" t="s">
        <v>64</v>
      </c>
      <c r="E152" s="530" t="s">
        <v>158</v>
      </c>
      <c r="F152" s="530" t="s">
        <v>159</v>
      </c>
      <c r="G152" s="531" t="s">
        <v>391</v>
      </c>
      <c r="H152" s="531"/>
      <c r="I152" s="531"/>
      <c r="J152" s="531"/>
      <c r="K152" s="531" t="s">
        <v>156</v>
      </c>
      <c r="L152" s="531"/>
      <c r="M152" s="558" t="s">
        <v>161</v>
      </c>
      <c r="N152" s="559"/>
      <c r="O152" s="535">
        <v>725000</v>
      </c>
      <c r="P152" s="535">
        <v>725000</v>
      </c>
      <c r="Q152" s="535">
        <v>616000</v>
      </c>
      <c r="R152" s="534" t="s">
        <v>51</v>
      </c>
      <c r="S152" s="534" t="s">
        <v>51</v>
      </c>
      <c r="T152" s="535">
        <v>616000</v>
      </c>
      <c r="U152" s="535">
        <v>109000</v>
      </c>
      <c r="V152" s="562">
        <v>109000</v>
      </c>
    </row>
    <row r="153" spans="1:22" s="522" customFormat="1" x14ac:dyDescent="0.25">
      <c r="A153" s="529" t="s">
        <v>160</v>
      </c>
      <c r="B153" s="529"/>
      <c r="C153" s="557"/>
      <c r="D153" s="530" t="s">
        <v>64</v>
      </c>
      <c r="E153" s="530" t="s">
        <v>158</v>
      </c>
      <c r="F153" s="530" t="s">
        <v>159</v>
      </c>
      <c r="G153" s="531" t="s">
        <v>392</v>
      </c>
      <c r="H153" s="531"/>
      <c r="I153" s="531"/>
      <c r="J153" s="531"/>
      <c r="K153" s="531" t="s">
        <v>156</v>
      </c>
      <c r="L153" s="531"/>
      <c r="M153" s="558" t="s">
        <v>161</v>
      </c>
      <c r="N153" s="559"/>
      <c r="O153" s="535">
        <v>200000</v>
      </c>
      <c r="P153" s="535">
        <v>200000</v>
      </c>
      <c r="Q153" s="535">
        <v>160000</v>
      </c>
      <c r="R153" s="534" t="s">
        <v>51</v>
      </c>
      <c r="S153" s="534" t="s">
        <v>51</v>
      </c>
      <c r="T153" s="535">
        <v>160000</v>
      </c>
      <c r="U153" s="535">
        <v>40000</v>
      </c>
      <c r="V153" s="562">
        <v>40000</v>
      </c>
    </row>
    <row r="154" spans="1:22" s="522" customFormat="1" x14ac:dyDescent="0.25">
      <c r="A154" s="529" t="s">
        <v>148</v>
      </c>
      <c r="B154" s="529"/>
      <c r="C154" s="557"/>
      <c r="D154" s="530" t="s">
        <v>64</v>
      </c>
      <c r="E154" s="530" t="s">
        <v>162</v>
      </c>
      <c r="F154" s="530" t="s">
        <v>163</v>
      </c>
      <c r="G154" s="531" t="s">
        <v>388</v>
      </c>
      <c r="H154" s="531"/>
      <c r="I154" s="531"/>
      <c r="J154" s="531"/>
      <c r="K154" s="531" t="s">
        <v>151</v>
      </c>
      <c r="L154" s="531"/>
      <c r="M154" s="558" t="s">
        <v>152</v>
      </c>
      <c r="N154" s="559"/>
      <c r="O154" s="535">
        <v>195000</v>
      </c>
      <c r="P154" s="535">
        <v>195000</v>
      </c>
      <c r="Q154" s="535">
        <v>195000</v>
      </c>
      <c r="R154" s="534" t="s">
        <v>51</v>
      </c>
      <c r="S154" s="534" t="s">
        <v>51</v>
      </c>
      <c r="T154" s="535">
        <v>195000</v>
      </c>
      <c r="U154" s="534" t="s">
        <v>51</v>
      </c>
      <c r="V154" s="563" t="s">
        <v>51</v>
      </c>
    </row>
    <row r="155" spans="1:22" s="522" customFormat="1" x14ac:dyDescent="0.25">
      <c r="A155" s="529" t="s">
        <v>148</v>
      </c>
      <c r="B155" s="529"/>
      <c r="C155" s="557"/>
      <c r="D155" s="530" t="s">
        <v>64</v>
      </c>
      <c r="E155" s="530" t="s">
        <v>162</v>
      </c>
      <c r="F155" s="530" t="s">
        <v>163</v>
      </c>
      <c r="G155" s="531" t="s">
        <v>391</v>
      </c>
      <c r="H155" s="531"/>
      <c r="I155" s="531"/>
      <c r="J155" s="531"/>
      <c r="K155" s="531" t="s">
        <v>151</v>
      </c>
      <c r="L155" s="531"/>
      <c r="M155" s="558" t="s">
        <v>152</v>
      </c>
      <c r="N155" s="559"/>
      <c r="O155" s="535">
        <v>260000</v>
      </c>
      <c r="P155" s="535">
        <v>260000</v>
      </c>
      <c r="Q155" s="535">
        <v>260000</v>
      </c>
      <c r="R155" s="534" t="s">
        <v>51</v>
      </c>
      <c r="S155" s="534" t="s">
        <v>51</v>
      </c>
      <c r="T155" s="535">
        <v>260000</v>
      </c>
      <c r="U155" s="534" t="s">
        <v>51</v>
      </c>
      <c r="V155" s="563" t="s">
        <v>51</v>
      </c>
    </row>
    <row r="156" spans="1:22" s="522" customFormat="1" ht="12" thickBot="1" x14ac:dyDescent="0.3">
      <c r="A156" s="529" t="s">
        <v>148</v>
      </c>
      <c r="B156" s="529"/>
      <c r="C156" s="557"/>
      <c r="D156" s="530" t="s">
        <v>64</v>
      </c>
      <c r="E156" s="530" t="s">
        <v>162</v>
      </c>
      <c r="F156" s="530" t="s">
        <v>163</v>
      </c>
      <c r="G156" s="531" t="s">
        <v>392</v>
      </c>
      <c r="H156" s="531"/>
      <c r="I156" s="531"/>
      <c r="J156" s="531"/>
      <c r="K156" s="531" t="s">
        <v>151</v>
      </c>
      <c r="L156" s="531"/>
      <c r="M156" s="558" t="s">
        <v>152</v>
      </c>
      <c r="N156" s="559"/>
      <c r="O156" s="535">
        <v>404000</v>
      </c>
      <c r="P156" s="535">
        <v>404000</v>
      </c>
      <c r="Q156" s="535">
        <v>404000</v>
      </c>
      <c r="R156" s="534" t="s">
        <v>51</v>
      </c>
      <c r="S156" s="534" t="s">
        <v>51</v>
      </c>
      <c r="T156" s="535">
        <v>404000</v>
      </c>
      <c r="U156" s="534" t="s">
        <v>51</v>
      </c>
      <c r="V156" s="563" t="s">
        <v>51</v>
      </c>
    </row>
    <row r="157" spans="1:22" s="522" customFormat="1" ht="12" thickBot="1" x14ac:dyDescent="0.3">
      <c r="A157" s="566" t="s">
        <v>164</v>
      </c>
      <c r="B157" s="566"/>
      <c r="C157" s="567">
        <v>450</v>
      </c>
      <c r="D157" s="518" t="s">
        <v>38</v>
      </c>
      <c r="E157" s="518"/>
      <c r="F157" s="518"/>
      <c r="G157" s="518"/>
      <c r="H157" s="518"/>
      <c r="I157" s="518"/>
      <c r="J157" s="518"/>
      <c r="K157" s="518"/>
      <c r="L157" s="518"/>
      <c r="M157" s="518"/>
      <c r="N157" s="568"/>
      <c r="O157" s="550" t="s">
        <v>38</v>
      </c>
      <c r="P157" s="550" t="s">
        <v>38</v>
      </c>
      <c r="Q157" s="519">
        <v>-117025696.98</v>
      </c>
      <c r="R157" s="520">
        <v>0</v>
      </c>
      <c r="S157" s="520">
        <v>0</v>
      </c>
      <c r="T157" s="519">
        <v>-117025696.98</v>
      </c>
      <c r="U157" s="550" t="s">
        <v>38</v>
      </c>
      <c r="V157" s="569" t="s">
        <v>38</v>
      </c>
    </row>
    <row r="158" spans="1:22" s="181" customFormat="1" x14ac:dyDescent="0.2">
      <c r="A158" s="193" t="s">
        <v>403</v>
      </c>
      <c r="B158" s="193"/>
      <c r="C158" s="541"/>
      <c r="D158" s="542"/>
      <c r="E158" s="542"/>
      <c r="F158" s="542"/>
      <c r="G158" s="542"/>
      <c r="H158" s="542"/>
      <c r="I158" s="542"/>
      <c r="J158" s="542"/>
      <c r="K158" s="542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</row>
    <row r="159" spans="1:22" s="181" customFormat="1" x14ac:dyDescent="0.2">
      <c r="A159" s="486" t="s">
        <v>165</v>
      </c>
      <c r="B159" s="486"/>
      <c r="C159" s="486"/>
      <c r="D159" s="486"/>
      <c r="E159" s="486"/>
      <c r="F159" s="486"/>
      <c r="G159" s="486"/>
      <c r="H159" s="486"/>
      <c r="I159" s="486"/>
      <c r="J159" s="486"/>
      <c r="K159" s="486"/>
      <c r="L159" s="486"/>
      <c r="M159" s="486"/>
      <c r="N159" s="486"/>
      <c r="O159" s="486"/>
      <c r="P159" s="486"/>
      <c r="Q159" s="486"/>
      <c r="R159" s="486"/>
      <c r="S159" s="486"/>
    </row>
    <row r="160" spans="1:22" s="181" customFormat="1" x14ac:dyDescent="0.2"/>
    <row r="161" spans="1:20" s="182" customFormat="1" x14ac:dyDescent="0.2">
      <c r="A161" s="498" t="s">
        <v>412</v>
      </c>
      <c r="B161" s="498"/>
      <c r="C161" s="499" t="s">
        <v>27</v>
      </c>
      <c r="D161" s="500" t="s">
        <v>166</v>
      </c>
      <c r="E161" s="501"/>
      <c r="F161" s="501"/>
      <c r="G161" s="501"/>
      <c r="H161" s="501"/>
      <c r="I161" s="501"/>
      <c r="J161" s="501"/>
      <c r="K161" s="501"/>
      <c r="L161" s="501"/>
      <c r="M161" s="501"/>
      <c r="N161" s="502"/>
      <c r="O161" s="499" t="s">
        <v>29</v>
      </c>
      <c r="P161" s="498" t="s">
        <v>30</v>
      </c>
      <c r="Q161" s="498"/>
      <c r="R161" s="498"/>
      <c r="S161" s="498"/>
      <c r="T161" s="503" t="s">
        <v>31</v>
      </c>
    </row>
    <row r="162" spans="1:20" s="182" customFormat="1" ht="45" x14ac:dyDescent="0.2">
      <c r="A162" s="498"/>
      <c r="B162" s="498"/>
      <c r="C162" s="499"/>
      <c r="D162" s="504"/>
      <c r="E162" s="505"/>
      <c r="F162" s="505"/>
      <c r="G162" s="505"/>
      <c r="H162" s="505"/>
      <c r="I162" s="505"/>
      <c r="J162" s="505"/>
      <c r="K162" s="505"/>
      <c r="L162" s="505"/>
      <c r="M162" s="505"/>
      <c r="N162" s="506"/>
      <c r="O162" s="499"/>
      <c r="P162" s="507" t="s">
        <v>32</v>
      </c>
      <c r="Q162" s="507" t="s">
        <v>413</v>
      </c>
      <c r="R162" s="507" t="s">
        <v>34</v>
      </c>
      <c r="S162" s="507" t="s">
        <v>35</v>
      </c>
      <c r="T162" s="508" t="s">
        <v>36</v>
      </c>
    </row>
    <row r="163" spans="1:20" s="182" customFormat="1" ht="12" thickBot="1" x14ac:dyDescent="0.25">
      <c r="A163" s="570">
        <v>1</v>
      </c>
      <c r="B163" s="570"/>
      <c r="C163" s="510">
        <v>2</v>
      </c>
      <c r="D163" s="511">
        <v>3</v>
      </c>
      <c r="E163" s="512"/>
      <c r="F163" s="512"/>
      <c r="G163" s="512"/>
      <c r="H163" s="512"/>
      <c r="I163" s="512"/>
      <c r="J163" s="512"/>
      <c r="K163" s="512"/>
      <c r="L163" s="512"/>
      <c r="M163" s="512"/>
      <c r="N163" s="513"/>
      <c r="O163" s="510">
        <v>4</v>
      </c>
      <c r="P163" s="510">
        <v>5</v>
      </c>
      <c r="Q163" s="510">
        <v>6</v>
      </c>
      <c r="R163" s="510">
        <v>7</v>
      </c>
      <c r="S163" s="510">
        <v>8</v>
      </c>
      <c r="T163" s="510">
        <v>9</v>
      </c>
    </row>
    <row r="164" spans="1:20" s="522" customFormat="1" x14ac:dyDescent="0.25">
      <c r="A164" s="566" t="s">
        <v>167</v>
      </c>
      <c r="B164" s="566"/>
      <c r="C164" s="548">
        <v>500</v>
      </c>
      <c r="D164" s="516" t="s">
        <v>38</v>
      </c>
      <c r="E164" s="517"/>
      <c r="F164" s="517"/>
      <c r="G164" s="517"/>
      <c r="H164" s="517"/>
      <c r="I164" s="517"/>
      <c r="J164" s="517"/>
      <c r="K164" s="517"/>
      <c r="L164" s="517"/>
      <c r="M164" s="517"/>
      <c r="N164" s="518"/>
      <c r="O164" s="520">
        <v>0</v>
      </c>
      <c r="P164" s="519">
        <f>P177</f>
        <v>117025696.97999999</v>
      </c>
      <c r="Q164" s="520">
        <v>0</v>
      </c>
      <c r="R164" s="520">
        <v>0</v>
      </c>
      <c r="S164" s="571">
        <f>P164</f>
        <v>117025696.97999999</v>
      </c>
      <c r="T164" s="572">
        <v>0</v>
      </c>
    </row>
    <row r="165" spans="1:20" s="182" customFormat="1" x14ac:dyDescent="0.2">
      <c r="A165" s="573" t="s">
        <v>39</v>
      </c>
      <c r="B165" s="573"/>
      <c r="C165" s="523"/>
      <c r="D165" s="574"/>
      <c r="E165" s="574"/>
      <c r="F165" s="574"/>
      <c r="G165" s="574"/>
      <c r="H165" s="574"/>
      <c r="I165" s="574"/>
      <c r="J165" s="574"/>
      <c r="K165" s="574"/>
      <c r="L165" s="574"/>
      <c r="M165" s="575"/>
      <c r="N165" s="575"/>
      <c r="O165" s="576"/>
      <c r="P165" s="576"/>
      <c r="Q165" s="576"/>
      <c r="R165" s="576"/>
      <c r="S165" s="577"/>
      <c r="T165" s="578"/>
    </row>
    <row r="166" spans="1:20" s="522" customFormat="1" x14ac:dyDescent="0.25">
      <c r="A166" s="579" t="s">
        <v>168</v>
      </c>
      <c r="B166" s="579"/>
      <c r="C166" s="580">
        <v>520</v>
      </c>
      <c r="D166" s="581" t="s">
        <v>38</v>
      </c>
      <c r="E166" s="581"/>
      <c r="F166" s="581"/>
      <c r="G166" s="581"/>
      <c r="H166" s="581"/>
      <c r="I166" s="581"/>
      <c r="J166" s="581"/>
      <c r="K166" s="581"/>
      <c r="L166" s="581"/>
      <c r="M166" s="581"/>
      <c r="N166" s="582"/>
      <c r="O166" s="583">
        <v>0</v>
      </c>
      <c r="P166" s="583">
        <v>0</v>
      </c>
      <c r="Q166" s="583">
        <v>0</v>
      </c>
      <c r="R166" s="583">
        <v>0</v>
      </c>
      <c r="S166" s="583">
        <v>0</v>
      </c>
      <c r="T166" s="584">
        <v>0</v>
      </c>
    </row>
    <row r="167" spans="1:20" s="182" customFormat="1" ht="12" thickBot="1" x14ac:dyDescent="0.25">
      <c r="A167" s="585" t="s">
        <v>169</v>
      </c>
      <c r="B167" s="585"/>
      <c r="C167" s="552"/>
      <c r="D167" s="586"/>
      <c r="E167" s="586"/>
      <c r="F167" s="586"/>
      <c r="G167" s="586"/>
      <c r="H167" s="586"/>
      <c r="I167" s="586"/>
      <c r="J167" s="586"/>
      <c r="K167" s="586"/>
      <c r="L167" s="586"/>
      <c r="M167" s="587"/>
      <c r="N167" s="587"/>
      <c r="O167" s="588"/>
      <c r="P167" s="588"/>
      <c r="Q167" s="588"/>
      <c r="R167" s="588"/>
      <c r="S167" s="588"/>
      <c r="T167" s="589"/>
    </row>
    <row r="168" spans="1:20" s="522" customFormat="1" ht="12" thickBot="1" x14ac:dyDescent="0.3">
      <c r="A168" s="590" t="s">
        <v>371</v>
      </c>
      <c r="B168" s="590"/>
      <c r="C168" s="590"/>
      <c r="D168" s="590"/>
      <c r="E168" s="590"/>
      <c r="F168" s="590"/>
      <c r="G168" s="590"/>
      <c r="H168" s="590"/>
      <c r="I168" s="590"/>
      <c r="J168" s="590"/>
      <c r="K168" s="590"/>
      <c r="L168" s="590"/>
      <c r="M168" s="590"/>
      <c r="N168" s="590"/>
      <c r="O168" s="590"/>
      <c r="P168" s="590"/>
      <c r="Q168" s="590"/>
      <c r="R168" s="590"/>
      <c r="S168" s="590"/>
      <c r="T168" s="590"/>
    </row>
    <row r="169" spans="1:20" s="522" customFormat="1" x14ac:dyDescent="0.25">
      <c r="A169" s="591" t="s">
        <v>170</v>
      </c>
      <c r="B169" s="591"/>
      <c r="C169" s="580">
        <v>620</v>
      </c>
      <c r="D169" s="581" t="s">
        <v>38</v>
      </c>
      <c r="E169" s="581"/>
      <c r="F169" s="581"/>
      <c r="G169" s="581"/>
      <c r="H169" s="581"/>
      <c r="I169" s="581"/>
      <c r="J169" s="581"/>
      <c r="K169" s="581"/>
      <c r="L169" s="581"/>
      <c r="M169" s="581"/>
      <c r="N169" s="582"/>
      <c r="O169" s="583">
        <v>0</v>
      </c>
      <c r="P169" s="583">
        <v>0</v>
      </c>
      <c r="Q169" s="583">
        <v>0</v>
      </c>
      <c r="R169" s="583">
        <v>0</v>
      </c>
      <c r="S169" s="583">
        <v>0</v>
      </c>
      <c r="T169" s="584">
        <v>0</v>
      </c>
    </row>
    <row r="170" spans="1:20" s="182" customFormat="1" ht="12" thickBot="1" x14ac:dyDescent="0.25">
      <c r="A170" s="585" t="s">
        <v>169</v>
      </c>
      <c r="B170" s="585"/>
      <c r="C170" s="552"/>
      <c r="D170" s="592"/>
      <c r="E170" s="592"/>
      <c r="F170" s="592"/>
      <c r="G170" s="592"/>
      <c r="H170" s="592"/>
      <c r="I170" s="592"/>
      <c r="J170" s="592"/>
      <c r="K170" s="592"/>
      <c r="L170" s="592"/>
      <c r="M170" s="592"/>
      <c r="N170" s="593"/>
      <c r="O170" s="588"/>
      <c r="P170" s="588"/>
      <c r="Q170" s="588"/>
      <c r="R170" s="588"/>
      <c r="S170" s="588"/>
      <c r="T170" s="589"/>
    </row>
    <row r="171" spans="1:20" s="522" customFormat="1" ht="12" thickBot="1" x14ac:dyDescent="0.3">
      <c r="A171" s="590" t="s">
        <v>371</v>
      </c>
      <c r="B171" s="590"/>
      <c r="C171" s="590"/>
      <c r="D171" s="590"/>
      <c r="E171" s="590"/>
      <c r="F171" s="590"/>
      <c r="G171" s="590"/>
      <c r="H171" s="590"/>
      <c r="I171" s="590"/>
      <c r="J171" s="590"/>
      <c r="K171" s="590"/>
      <c r="L171" s="590"/>
      <c r="M171" s="590"/>
      <c r="N171" s="590"/>
      <c r="O171" s="590"/>
      <c r="P171" s="590"/>
      <c r="Q171" s="590"/>
      <c r="R171" s="590"/>
      <c r="S171" s="590"/>
      <c r="T171" s="590"/>
    </row>
    <row r="172" spans="1:20" s="522" customFormat="1" x14ac:dyDescent="0.25">
      <c r="A172" s="594" t="s">
        <v>171</v>
      </c>
      <c r="B172" s="594"/>
      <c r="C172" s="595">
        <v>700</v>
      </c>
      <c r="D172" s="596" t="s">
        <v>38</v>
      </c>
      <c r="E172" s="596"/>
      <c r="F172" s="596"/>
      <c r="G172" s="596"/>
      <c r="H172" s="596"/>
      <c r="I172" s="596"/>
      <c r="J172" s="596"/>
      <c r="K172" s="596"/>
      <c r="L172" s="596"/>
      <c r="M172" s="596"/>
      <c r="N172" s="597"/>
      <c r="O172" s="598">
        <v>0</v>
      </c>
      <c r="P172" s="597" t="s">
        <v>38</v>
      </c>
      <c r="Q172" s="598">
        <v>0</v>
      </c>
      <c r="R172" s="598">
        <v>0</v>
      </c>
      <c r="S172" s="598">
        <v>0</v>
      </c>
      <c r="T172" s="599">
        <v>0</v>
      </c>
    </row>
    <row r="173" spans="1:20" s="522" customFormat="1" ht="12" thickBot="1" x14ac:dyDescent="0.3">
      <c r="A173" s="600" t="s">
        <v>172</v>
      </c>
      <c r="B173" s="600"/>
      <c r="C173" s="580">
        <v>710</v>
      </c>
      <c r="D173" s="581" t="s">
        <v>38</v>
      </c>
      <c r="E173" s="581"/>
      <c r="F173" s="581"/>
      <c r="G173" s="581"/>
      <c r="H173" s="581"/>
      <c r="I173" s="581"/>
      <c r="J173" s="581"/>
      <c r="K173" s="581"/>
      <c r="L173" s="581"/>
      <c r="M173" s="581"/>
      <c r="N173" s="582"/>
      <c r="O173" s="583">
        <v>0</v>
      </c>
      <c r="P173" s="582" t="s">
        <v>38</v>
      </c>
      <c r="Q173" s="583">
        <v>0</v>
      </c>
      <c r="R173" s="583">
        <v>0</v>
      </c>
      <c r="S173" s="583">
        <v>0</v>
      </c>
      <c r="T173" s="601" t="s">
        <v>38</v>
      </c>
    </row>
    <row r="174" spans="1:20" s="522" customFormat="1" ht="12" thickBot="1" x14ac:dyDescent="0.3">
      <c r="A174" s="602" t="s">
        <v>371</v>
      </c>
      <c r="B174" s="602"/>
      <c r="C174" s="602"/>
      <c r="D174" s="602"/>
      <c r="E174" s="602"/>
      <c r="F174" s="602"/>
      <c r="G174" s="602"/>
      <c r="H174" s="602"/>
      <c r="I174" s="602"/>
      <c r="J174" s="602"/>
      <c r="K174" s="602"/>
      <c r="L174" s="602"/>
      <c r="M174" s="602"/>
      <c r="N174" s="602"/>
      <c r="O174" s="602"/>
      <c r="P174" s="602"/>
      <c r="Q174" s="602"/>
      <c r="R174" s="602"/>
      <c r="S174" s="602"/>
      <c r="T174" s="602"/>
    </row>
    <row r="175" spans="1:20" s="522" customFormat="1" ht="12" thickBot="1" x14ac:dyDescent="0.3">
      <c r="A175" s="600" t="s">
        <v>173</v>
      </c>
      <c r="B175" s="600"/>
      <c r="C175" s="580">
        <v>720</v>
      </c>
      <c r="D175" s="581" t="s">
        <v>38</v>
      </c>
      <c r="E175" s="581"/>
      <c r="F175" s="581"/>
      <c r="G175" s="581"/>
      <c r="H175" s="581"/>
      <c r="I175" s="581"/>
      <c r="J175" s="581"/>
      <c r="K175" s="581"/>
      <c r="L175" s="581"/>
      <c r="M175" s="581"/>
      <c r="N175" s="582"/>
      <c r="O175" s="583">
        <v>0</v>
      </c>
      <c r="P175" s="582" t="s">
        <v>38</v>
      </c>
      <c r="Q175" s="583">
        <v>0</v>
      </c>
      <c r="R175" s="583">
        <v>0</v>
      </c>
      <c r="S175" s="583">
        <v>0</v>
      </c>
      <c r="T175" s="601" t="s">
        <v>38</v>
      </c>
    </row>
    <row r="176" spans="1:20" s="522" customFormat="1" ht="12" thickBot="1" x14ac:dyDescent="0.3">
      <c r="A176" s="602" t="s">
        <v>371</v>
      </c>
      <c r="B176" s="602"/>
      <c r="C176" s="602"/>
      <c r="D176" s="602"/>
      <c r="E176" s="602"/>
      <c r="F176" s="602"/>
      <c r="G176" s="602"/>
      <c r="H176" s="602"/>
      <c r="I176" s="602"/>
      <c r="J176" s="602"/>
      <c r="K176" s="602"/>
      <c r="L176" s="602"/>
      <c r="M176" s="602"/>
      <c r="N176" s="602"/>
      <c r="O176" s="602"/>
      <c r="P176" s="602"/>
      <c r="Q176" s="602"/>
      <c r="R176" s="602"/>
      <c r="S176" s="602"/>
      <c r="T176" s="602"/>
    </row>
    <row r="177" spans="1:27" s="522" customFormat="1" ht="24" customHeight="1" x14ac:dyDescent="0.25">
      <c r="A177" s="594" t="s">
        <v>174</v>
      </c>
      <c r="B177" s="594"/>
      <c r="C177" s="595">
        <v>800</v>
      </c>
      <c r="D177" s="603" t="s">
        <v>38</v>
      </c>
      <c r="E177" s="603"/>
      <c r="F177" s="603"/>
      <c r="G177" s="603"/>
      <c r="H177" s="603"/>
      <c r="I177" s="603"/>
      <c r="J177" s="603"/>
      <c r="K177" s="603"/>
      <c r="L177" s="603"/>
      <c r="M177" s="603"/>
      <c r="N177" s="604"/>
      <c r="O177" s="597" t="s">
        <v>38</v>
      </c>
      <c r="P177" s="535">
        <f>P178</f>
        <v>117025696.97999999</v>
      </c>
      <c r="Q177" s="598">
        <v>0</v>
      </c>
      <c r="R177" s="598">
        <v>0</v>
      </c>
      <c r="S177" s="605">
        <f>P177</f>
        <v>117025696.97999999</v>
      </c>
      <c r="T177" s="606" t="s">
        <v>38</v>
      </c>
    </row>
    <row r="178" spans="1:27" s="522" customFormat="1" ht="44.1" customHeight="1" x14ac:dyDescent="0.25">
      <c r="A178" s="482" t="s">
        <v>175</v>
      </c>
      <c r="B178" s="482"/>
      <c r="C178" s="483">
        <v>810</v>
      </c>
      <c r="D178" s="603" t="s">
        <v>38</v>
      </c>
      <c r="E178" s="603"/>
      <c r="F178" s="603"/>
      <c r="G178" s="603"/>
      <c r="H178" s="603"/>
      <c r="I178" s="603"/>
      <c r="J178" s="603"/>
      <c r="K178" s="603"/>
      <c r="L178" s="603"/>
      <c r="M178" s="603"/>
      <c r="N178" s="604"/>
      <c r="O178" s="597" t="s">
        <v>38</v>
      </c>
      <c r="P178" s="535">
        <f>P181+P180</f>
        <v>117025696.97999999</v>
      </c>
      <c r="Q178" s="598">
        <v>0</v>
      </c>
      <c r="R178" s="597" t="s">
        <v>38</v>
      </c>
      <c r="S178" s="605">
        <v>46046075.43</v>
      </c>
      <c r="T178" s="606" t="s">
        <v>38</v>
      </c>
    </row>
    <row r="179" spans="1:27" s="181" customFormat="1" ht="12.95" customHeight="1" x14ac:dyDescent="0.2">
      <c r="A179" s="607" t="s">
        <v>169</v>
      </c>
      <c r="B179" s="607"/>
      <c r="C179" s="523"/>
      <c r="D179" s="608"/>
      <c r="E179" s="608"/>
      <c r="F179" s="608"/>
      <c r="G179" s="608"/>
      <c r="H179" s="608"/>
      <c r="I179" s="608"/>
      <c r="J179" s="608"/>
      <c r="K179" s="608"/>
      <c r="L179" s="608"/>
      <c r="M179" s="608"/>
      <c r="N179" s="609"/>
      <c r="O179" s="610"/>
      <c r="P179" s="611"/>
      <c r="Q179" s="611"/>
      <c r="R179" s="610"/>
      <c r="S179" s="612"/>
      <c r="T179" s="613"/>
    </row>
    <row r="180" spans="1:27" s="522" customFormat="1" ht="33" customHeight="1" x14ac:dyDescent="0.25">
      <c r="A180" s="484" t="s">
        <v>176</v>
      </c>
      <c r="B180" s="484"/>
      <c r="C180" s="580">
        <v>811</v>
      </c>
      <c r="D180" s="592" t="s">
        <v>38</v>
      </c>
      <c r="E180" s="592"/>
      <c r="F180" s="592"/>
      <c r="G180" s="592"/>
      <c r="H180" s="592"/>
      <c r="I180" s="592"/>
      <c r="J180" s="592"/>
      <c r="K180" s="592"/>
      <c r="L180" s="592"/>
      <c r="M180" s="592"/>
      <c r="N180" s="593"/>
      <c r="O180" s="582" t="s">
        <v>38</v>
      </c>
      <c r="P180" s="614">
        <v>-25887265.219999999</v>
      </c>
      <c r="Q180" s="583">
        <v>0</v>
      </c>
      <c r="R180" s="582" t="s">
        <v>38</v>
      </c>
      <c r="S180" s="615">
        <v>-25887265.219999999</v>
      </c>
      <c r="T180" s="601" t="s">
        <v>38</v>
      </c>
    </row>
    <row r="181" spans="1:27" s="522" customFormat="1" ht="33" customHeight="1" x14ac:dyDescent="0.25">
      <c r="A181" s="485" t="s">
        <v>177</v>
      </c>
      <c r="B181" s="485"/>
      <c r="C181" s="580">
        <v>812</v>
      </c>
      <c r="D181" s="603" t="s">
        <v>38</v>
      </c>
      <c r="E181" s="603"/>
      <c r="F181" s="603"/>
      <c r="G181" s="603"/>
      <c r="H181" s="603"/>
      <c r="I181" s="603"/>
      <c r="J181" s="603"/>
      <c r="K181" s="603"/>
      <c r="L181" s="603"/>
      <c r="M181" s="603"/>
      <c r="N181" s="604"/>
      <c r="O181" s="597" t="s">
        <v>38</v>
      </c>
      <c r="P181" s="535">
        <f>Q36</f>
        <v>142912962.19999999</v>
      </c>
      <c r="Q181" s="598">
        <v>0</v>
      </c>
      <c r="R181" s="597" t="s">
        <v>38</v>
      </c>
      <c r="S181" s="605">
        <f>P181</f>
        <v>142912962.19999999</v>
      </c>
      <c r="T181" s="606" t="s">
        <v>38</v>
      </c>
    </row>
    <row r="182" spans="1:27" s="522" customFormat="1" ht="21.95" customHeight="1" x14ac:dyDescent="0.25">
      <c r="A182" s="482" t="s">
        <v>178</v>
      </c>
      <c r="B182" s="482"/>
      <c r="C182" s="580">
        <v>820</v>
      </c>
      <c r="D182" s="603" t="s">
        <v>38</v>
      </c>
      <c r="E182" s="603"/>
      <c r="F182" s="603"/>
      <c r="G182" s="603"/>
      <c r="H182" s="603"/>
      <c r="I182" s="603"/>
      <c r="J182" s="603"/>
      <c r="K182" s="603"/>
      <c r="L182" s="603"/>
      <c r="M182" s="603"/>
      <c r="N182" s="604"/>
      <c r="O182" s="597" t="s">
        <v>38</v>
      </c>
      <c r="P182" s="597" t="s">
        <v>38</v>
      </c>
      <c r="Q182" s="598">
        <v>0</v>
      </c>
      <c r="R182" s="598">
        <v>0</v>
      </c>
      <c r="S182" s="598">
        <v>0</v>
      </c>
      <c r="T182" s="606" t="s">
        <v>38</v>
      </c>
    </row>
    <row r="183" spans="1:27" ht="12" customHeight="1" x14ac:dyDescent="0.2">
      <c r="A183" s="607" t="s">
        <v>39</v>
      </c>
      <c r="B183" s="607"/>
      <c r="C183" s="523"/>
      <c r="D183" s="608"/>
      <c r="E183" s="608"/>
      <c r="F183" s="608"/>
      <c r="G183" s="608"/>
      <c r="H183" s="608"/>
      <c r="I183" s="608"/>
      <c r="J183" s="608"/>
      <c r="K183" s="608"/>
      <c r="L183" s="608"/>
      <c r="M183" s="608"/>
      <c r="N183" s="609"/>
      <c r="O183" s="610"/>
      <c r="P183" s="610"/>
      <c r="Q183" s="611"/>
      <c r="R183" s="611"/>
      <c r="S183" s="611"/>
      <c r="T183" s="613"/>
    </row>
    <row r="184" spans="1:27" s="522" customFormat="1" ht="21.95" customHeight="1" x14ac:dyDescent="0.25">
      <c r="A184" s="484" t="s">
        <v>179</v>
      </c>
      <c r="B184" s="484"/>
      <c r="C184" s="580">
        <v>821</v>
      </c>
      <c r="D184" s="592" t="s">
        <v>38</v>
      </c>
      <c r="E184" s="592"/>
      <c r="F184" s="592"/>
      <c r="G184" s="592"/>
      <c r="H184" s="592"/>
      <c r="I184" s="592"/>
      <c r="J184" s="592"/>
      <c r="K184" s="592"/>
      <c r="L184" s="592"/>
      <c r="M184" s="592"/>
      <c r="N184" s="593"/>
      <c r="O184" s="582" t="s">
        <v>38</v>
      </c>
      <c r="P184" s="582" t="s">
        <v>38</v>
      </c>
      <c r="Q184" s="583">
        <v>0</v>
      </c>
      <c r="R184" s="583">
        <v>0</v>
      </c>
      <c r="S184" s="583">
        <v>0</v>
      </c>
      <c r="T184" s="601" t="s">
        <v>38</v>
      </c>
    </row>
    <row r="185" spans="1:27" s="522" customFormat="1" ht="21.95" customHeight="1" thickBot="1" x14ac:dyDescent="0.3">
      <c r="A185" s="485" t="s">
        <v>418</v>
      </c>
      <c r="B185" s="485"/>
      <c r="C185" s="616">
        <v>822</v>
      </c>
      <c r="D185" s="603" t="s">
        <v>38</v>
      </c>
      <c r="E185" s="603"/>
      <c r="F185" s="603"/>
      <c r="G185" s="603"/>
      <c r="H185" s="603"/>
      <c r="I185" s="603"/>
      <c r="J185" s="603"/>
      <c r="K185" s="603"/>
      <c r="L185" s="603"/>
      <c r="M185" s="603"/>
      <c r="N185" s="604"/>
      <c r="O185" s="597" t="s">
        <v>38</v>
      </c>
      <c r="P185" s="597" t="s">
        <v>38</v>
      </c>
      <c r="Q185" s="598">
        <v>0</v>
      </c>
      <c r="R185" s="598">
        <v>0</v>
      </c>
      <c r="S185" s="598">
        <v>0</v>
      </c>
      <c r="T185" s="606" t="s">
        <v>38</v>
      </c>
    </row>
    <row r="187" spans="1:27" ht="12" customHeight="1" x14ac:dyDescent="0.2">
      <c r="A187" s="312" t="s">
        <v>181</v>
      </c>
      <c r="D187" s="617" t="s">
        <v>182</v>
      </c>
      <c r="E187" s="617"/>
      <c r="F187" s="617"/>
      <c r="G187" s="617"/>
      <c r="H187" s="617"/>
      <c r="I187" s="617"/>
      <c r="J187" s="617"/>
      <c r="K187" s="617"/>
      <c r="L187" s="617"/>
      <c r="O187" s="618" t="s">
        <v>183</v>
      </c>
      <c r="P187" s="618"/>
    </row>
    <row r="188" spans="1:27" ht="12" customHeight="1" x14ac:dyDescent="0.2">
      <c r="A188" s="181" t="s">
        <v>403</v>
      </c>
      <c r="B188" s="619" t="s">
        <v>184</v>
      </c>
      <c r="C188" s="181" t="s">
        <v>403</v>
      </c>
      <c r="D188" s="620" t="s">
        <v>185</v>
      </c>
      <c r="E188" s="620"/>
      <c r="F188" s="620"/>
      <c r="G188" s="620"/>
      <c r="H188" s="620"/>
      <c r="I188" s="620"/>
      <c r="J188" s="620"/>
      <c r="K188" s="620"/>
      <c r="L188" s="620"/>
      <c r="M188" s="181" t="s">
        <v>403</v>
      </c>
      <c r="O188" s="618"/>
      <c r="P188" s="618"/>
      <c r="S188" s="617" t="s">
        <v>186</v>
      </c>
      <c r="T188" s="617"/>
      <c r="U188" s="617"/>
      <c r="V188" s="617"/>
      <c r="W188" s="617"/>
      <c r="X188" s="617"/>
      <c r="Y188" s="617"/>
      <c r="Z188" s="617"/>
      <c r="AA188" s="617"/>
    </row>
    <row r="189" spans="1:27" ht="11.1" customHeight="1" x14ac:dyDescent="0.2">
      <c r="P189" s="181" t="s">
        <v>403</v>
      </c>
      <c r="Q189" s="619" t="s">
        <v>184</v>
      </c>
      <c r="R189" s="181" t="s">
        <v>403</v>
      </c>
      <c r="S189" s="619" t="s">
        <v>185</v>
      </c>
      <c r="T189" s="181" t="s">
        <v>403</v>
      </c>
    </row>
    <row r="190" spans="1:27" ht="12" customHeight="1" x14ac:dyDescent="0.2">
      <c r="A190" s="312" t="s">
        <v>187</v>
      </c>
      <c r="D190" s="617" t="s">
        <v>186</v>
      </c>
      <c r="E190" s="617"/>
      <c r="F190" s="617"/>
      <c r="G190" s="617"/>
      <c r="H190" s="617"/>
      <c r="I190" s="617"/>
      <c r="J190" s="617"/>
      <c r="K190" s="617"/>
      <c r="L190" s="617"/>
    </row>
    <row r="191" spans="1:27" ht="11.1" customHeight="1" x14ac:dyDescent="0.2">
      <c r="A191" s="181" t="s">
        <v>403</v>
      </c>
      <c r="B191" s="619" t="s">
        <v>184</v>
      </c>
      <c r="C191" s="181" t="s">
        <v>403</v>
      </c>
      <c r="D191" s="620" t="s">
        <v>185</v>
      </c>
      <c r="E191" s="620"/>
      <c r="F191" s="620"/>
      <c r="G191" s="620"/>
      <c r="H191" s="620"/>
      <c r="I191" s="620"/>
      <c r="J191" s="620"/>
      <c r="K191" s="620"/>
      <c r="L191" s="620"/>
      <c r="M191" s="181" t="s">
        <v>403</v>
      </c>
    </row>
    <row r="193" spans="1:1" s="182" customFormat="1" x14ac:dyDescent="0.2">
      <c r="A193" s="182" t="s">
        <v>419</v>
      </c>
    </row>
  </sheetData>
  <mergeCells count="486">
    <mergeCell ref="S188:AA188"/>
    <mergeCell ref="D190:L190"/>
    <mergeCell ref="D191:L191"/>
    <mergeCell ref="A184:B184"/>
    <mergeCell ref="D184:M184"/>
    <mergeCell ref="A185:B185"/>
    <mergeCell ref="D185:M185"/>
    <mergeCell ref="D187:L187"/>
    <mergeCell ref="O187:P188"/>
    <mergeCell ref="D188:L188"/>
    <mergeCell ref="A181:B181"/>
    <mergeCell ref="D181:M181"/>
    <mergeCell ref="A182:B182"/>
    <mergeCell ref="D182:M182"/>
    <mergeCell ref="A183:B183"/>
    <mergeCell ref="D183:M183"/>
    <mergeCell ref="A178:B178"/>
    <mergeCell ref="D178:M178"/>
    <mergeCell ref="A179:B179"/>
    <mergeCell ref="D179:M179"/>
    <mergeCell ref="A180:B180"/>
    <mergeCell ref="D180:M180"/>
    <mergeCell ref="A174:T174"/>
    <mergeCell ref="A175:B175"/>
    <mergeCell ref="D175:M175"/>
    <mergeCell ref="A176:T176"/>
    <mergeCell ref="A177:B177"/>
    <mergeCell ref="D177:M177"/>
    <mergeCell ref="A170:B170"/>
    <mergeCell ref="D170:M170"/>
    <mergeCell ref="A171:T171"/>
    <mergeCell ref="A172:B172"/>
    <mergeCell ref="D172:M172"/>
    <mergeCell ref="A173:B173"/>
    <mergeCell ref="D173:M173"/>
    <mergeCell ref="A166:B166"/>
    <mergeCell ref="D166:M166"/>
    <mergeCell ref="A167:B167"/>
    <mergeCell ref="D167:L167"/>
    <mergeCell ref="A168:T168"/>
    <mergeCell ref="A169:B169"/>
    <mergeCell ref="D169:M169"/>
    <mergeCell ref="A163:B163"/>
    <mergeCell ref="D163:N163"/>
    <mergeCell ref="A164:B164"/>
    <mergeCell ref="D164:N164"/>
    <mergeCell ref="A165:B165"/>
    <mergeCell ref="D165:L165"/>
    <mergeCell ref="A159:S159"/>
    <mergeCell ref="A161:B162"/>
    <mergeCell ref="C161:C162"/>
    <mergeCell ref="D161:N162"/>
    <mergeCell ref="O161:O162"/>
    <mergeCell ref="P161:S161"/>
    <mergeCell ref="A156:B156"/>
    <mergeCell ref="G156:J156"/>
    <mergeCell ref="K156:L156"/>
    <mergeCell ref="A157:B157"/>
    <mergeCell ref="D157:M157"/>
    <mergeCell ref="A158:B158"/>
    <mergeCell ref="D158:K158"/>
    <mergeCell ref="A154:B154"/>
    <mergeCell ref="G154:J154"/>
    <mergeCell ref="K154:L154"/>
    <mergeCell ref="A155:B155"/>
    <mergeCell ref="G155:J155"/>
    <mergeCell ref="K155:L155"/>
    <mergeCell ref="A152:B152"/>
    <mergeCell ref="G152:J152"/>
    <mergeCell ref="K152:L152"/>
    <mergeCell ref="A153:B153"/>
    <mergeCell ref="G153:J153"/>
    <mergeCell ref="K153:L153"/>
    <mergeCell ref="A150:B150"/>
    <mergeCell ref="G150:J150"/>
    <mergeCell ref="K150:L150"/>
    <mergeCell ref="A151:B151"/>
    <mergeCell ref="G151:J151"/>
    <mergeCell ref="K151:L151"/>
    <mergeCell ref="A148:B148"/>
    <mergeCell ref="G148:J148"/>
    <mergeCell ref="K148:L148"/>
    <mergeCell ref="A149:B149"/>
    <mergeCell ref="G149:J149"/>
    <mergeCell ref="K149:L149"/>
    <mergeCell ref="A146:B146"/>
    <mergeCell ref="G146:J146"/>
    <mergeCell ref="K146:L146"/>
    <mergeCell ref="A147:B147"/>
    <mergeCell ref="G147:J147"/>
    <mergeCell ref="K147:L147"/>
    <mergeCell ref="A144:B144"/>
    <mergeCell ref="G144:J144"/>
    <mergeCell ref="K144:L144"/>
    <mergeCell ref="A145:B145"/>
    <mergeCell ref="G145:J145"/>
    <mergeCell ref="K145:L145"/>
    <mergeCell ref="A142:B142"/>
    <mergeCell ref="G142:J142"/>
    <mergeCell ref="K142:L142"/>
    <mergeCell ref="A143:B143"/>
    <mergeCell ref="G143:J143"/>
    <mergeCell ref="K143:L143"/>
    <mergeCell ref="A140:B140"/>
    <mergeCell ref="G140:J140"/>
    <mergeCell ref="K140:L140"/>
    <mergeCell ref="A141:B141"/>
    <mergeCell ref="G141:J141"/>
    <mergeCell ref="K141:L141"/>
    <mergeCell ref="A138:B138"/>
    <mergeCell ref="G138:J138"/>
    <mergeCell ref="K138:L138"/>
    <mergeCell ref="A139:B139"/>
    <mergeCell ref="G139:J139"/>
    <mergeCell ref="K139:L139"/>
    <mergeCell ref="A136:B136"/>
    <mergeCell ref="G136:J136"/>
    <mergeCell ref="K136:L136"/>
    <mergeCell ref="A137:B137"/>
    <mergeCell ref="G137:J137"/>
    <mergeCell ref="K137:L137"/>
    <mergeCell ref="A134:B134"/>
    <mergeCell ref="G134:J134"/>
    <mergeCell ref="K134:L134"/>
    <mergeCell ref="A135:B135"/>
    <mergeCell ref="G135:J135"/>
    <mergeCell ref="K135:L135"/>
    <mergeCell ref="A132:B132"/>
    <mergeCell ref="G132:J132"/>
    <mergeCell ref="K132:L132"/>
    <mergeCell ref="A133:B133"/>
    <mergeCell ref="G133:J133"/>
    <mergeCell ref="K133:L133"/>
    <mergeCell ref="A130:B130"/>
    <mergeCell ref="G130:J130"/>
    <mergeCell ref="K130:L130"/>
    <mergeCell ref="A131:B131"/>
    <mergeCell ref="G131:J131"/>
    <mergeCell ref="K131:L131"/>
    <mergeCell ref="A128:B128"/>
    <mergeCell ref="G128:J128"/>
    <mergeCell ref="K128:L128"/>
    <mergeCell ref="A129:B129"/>
    <mergeCell ref="G129:J129"/>
    <mergeCell ref="K129:L129"/>
    <mergeCell ref="A126:B126"/>
    <mergeCell ref="G126:J126"/>
    <mergeCell ref="K126:L126"/>
    <mergeCell ref="A127:B127"/>
    <mergeCell ref="G127:J127"/>
    <mergeCell ref="K127:L127"/>
    <mergeCell ref="A124:B124"/>
    <mergeCell ref="G124:J124"/>
    <mergeCell ref="K124:L124"/>
    <mergeCell ref="A125:B125"/>
    <mergeCell ref="G125:J125"/>
    <mergeCell ref="K125:L125"/>
    <mergeCell ref="A122:B122"/>
    <mergeCell ref="G122:J122"/>
    <mergeCell ref="K122:L122"/>
    <mergeCell ref="A123:B123"/>
    <mergeCell ref="G123:J123"/>
    <mergeCell ref="K123:L123"/>
    <mergeCell ref="A120:B120"/>
    <mergeCell ref="G120:J120"/>
    <mergeCell ref="K120:L120"/>
    <mergeCell ref="A121:B121"/>
    <mergeCell ref="G121:J121"/>
    <mergeCell ref="K121:L121"/>
    <mergeCell ref="A118:B118"/>
    <mergeCell ref="G118:J118"/>
    <mergeCell ref="K118:L118"/>
    <mergeCell ref="A119:B119"/>
    <mergeCell ref="G119:J119"/>
    <mergeCell ref="K119:L119"/>
    <mergeCell ref="A116:B116"/>
    <mergeCell ref="G116:J116"/>
    <mergeCell ref="K116:L116"/>
    <mergeCell ref="A117:B117"/>
    <mergeCell ref="G117:J117"/>
    <mergeCell ref="K117:L117"/>
    <mergeCell ref="A114:B114"/>
    <mergeCell ref="G114:J114"/>
    <mergeCell ref="K114:L114"/>
    <mergeCell ref="A115:B115"/>
    <mergeCell ref="G115:J115"/>
    <mergeCell ref="K115:L115"/>
    <mergeCell ref="A112:B112"/>
    <mergeCell ref="G112:J112"/>
    <mergeCell ref="K112:L112"/>
    <mergeCell ref="A113:B113"/>
    <mergeCell ref="G113:J113"/>
    <mergeCell ref="K113:L113"/>
    <mergeCell ref="A110:B110"/>
    <mergeCell ref="G110:J110"/>
    <mergeCell ref="K110:L110"/>
    <mergeCell ref="A111:B111"/>
    <mergeCell ref="G111:J111"/>
    <mergeCell ref="K111:L111"/>
    <mergeCell ref="A108:B108"/>
    <mergeCell ref="G108:J108"/>
    <mergeCell ref="K108:L108"/>
    <mergeCell ref="A109:B109"/>
    <mergeCell ref="G109:J109"/>
    <mergeCell ref="K109:L109"/>
    <mergeCell ref="A106:B106"/>
    <mergeCell ref="G106:J106"/>
    <mergeCell ref="K106:L106"/>
    <mergeCell ref="A107:B107"/>
    <mergeCell ref="G107:J107"/>
    <mergeCell ref="K107:L107"/>
    <mergeCell ref="A104:B104"/>
    <mergeCell ref="G104:J104"/>
    <mergeCell ref="K104:L104"/>
    <mergeCell ref="A105:B105"/>
    <mergeCell ref="G105:J105"/>
    <mergeCell ref="K105:L105"/>
    <mergeCell ref="A102:B102"/>
    <mergeCell ref="G102:J102"/>
    <mergeCell ref="K102:L102"/>
    <mergeCell ref="A103:B103"/>
    <mergeCell ref="G103:J103"/>
    <mergeCell ref="K103:L103"/>
    <mergeCell ref="A100:B100"/>
    <mergeCell ref="G100:J100"/>
    <mergeCell ref="K100:L100"/>
    <mergeCell ref="A101:B101"/>
    <mergeCell ref="G101:J101"/>
    <mergeCell ref="K101:L101"/>
    <mergeCell ref="A98:B98"/>
    <mergeCell ref="G98:J98"/>
    <mergeCell ref="K98:L98"/>
    <mergeCell ref="A99:B99"/>
    <mergeCell ref="G99:J99"/>
    <mergeCell ref="K99:L99"/>
    <mergeCell ref="A96:B96"/>
    <mergeCell ref="G96:J96"/>
    <mergeCell ref="K96:L96"/>
    <mergeCell ref="A97:B97"/>
    <mergeCell ref="G97:J97"/>
    <mergeCell ref="K97:L97"/>
    <mergeCell ref="A94:B94"/>
    <mergeCell ref="G94:J94"/>
    <mergeCell ref="K94:L94"/>
    <mergeCell ref="A95:B95"/>
    <mergeCell ref="G95:J95"/>
    <mergeCell ref="K95:L95"/>
    <mergeCell ref="A92:B92"/>
    <mergeCell ref="G92:J92"/>
    <mergeCell ref="K92:L92"/>
    <mergeCell ref="A93:B93"/>
    <mergeCell ref="G93:J93"/>
    <mergeCell ref="K93:L93"/>
    <mergeCell ref="A90:B90"/>
    <mergeCell ref="G90:J90"/>
    <mergeCell ref="K90:L90"/>
    <mergeCell ref="A91:B91"/>
    <mergeCell ref="G91:J91"/>
    <mergeCell ref="K91:L91"/>
    <mergeCell ref="A88:B88"/>
    <mergeCell ref="G88:J88"/>
    <mergeCell ref="K88:L88"/>
    <mergeCell ref="A89:B89"/>
    <mergeCell ref="G89:J89"/>
    <mergeCell ref="K89:L89"/>
    <mergeCell ref="A86:B86"/>
    <mergeCell ref="G86:J86"/>
    <mergeCell ref="K86:L86"/>
    <mergeCell ref="A87:B87"/>
    <mergeCell ref="G87:J87"/>
    <mergeCell ref="K87:L87"/>
    <mergeCell ref="A84:B84"/>
    <mergeCell ref="G84:J84"/>
    <mergeCell ref="K84:L84"/>
    <mergeCell ref="A85:B85"/>
    <mergeCell ref="G85:J85"/>
    <mergeCell ref="K85:L85"/>
    <mergeCell ref="A82:B82"/>
    <mergeCell ref="G82:J82"/>
    <mergeCell ref="K82:L82"/>
    <mergeCell ref="A83:B83"/>
    <mergeCell ref="G83:J83"/>
    <mergeCell ref="K83:L83"/>
    <mergeCell ref="A80:B80"/>
    <mergeCell ref="G80:J80"/>
    <mergeCell ref="K80:L80"/>
    <mergeCell ref="A81:B81"/>
    <mergeCell ref="G81:J81"/>
    <mergeCell ref="K81:L81"/>
    <mergeCell ref="A78:B78"/>
    <mergeCell ref="G78:J78"/>
    <mergeCell ref="K78:L78"/>
    <mergeCell ref="A79:B79"/>
    <mergeCell ref="G79:J79"/>
    <mergeCell ref="K79:L79"/>
    <mergeCell ref="A76:B76"/>
    <mergeCell ref="G76:J76"/>
    <mergeCell ref="K76:L76"/>
    <mergeCell ref="A77:B77"/>
    <mergeCell ref="G77:J77"/>
    <mergeCell ref="K77:L77"/>
    <mergeCell ref="A74:B74"/>
    <mergeCell ref="G74:J74"/>
    <mergeCell ref="K74:L74"/>
    <mergeCell ref="A75:B75"/>
    <mergeCell ref="G75:J75"/>
    <mergeCell ref="K75:L75"/>
    <mergeCell ref="A72:B72"/>
    <mergeCell ref="G72:J72"/>
    <mergeCell ref="K72:L72"/>
    <mergeCell ref="A73:B73"/>
    <mergeCell ref="G73:J73"/>
    <mergeCell ref="K73:L73"/>
    <mergeCell ref="A70:B70"/>
    <mergeCell ref="G70:J70"/>
    <mergeCell ref="K70:L70"/>
    <mergeCell ref="A71:B71"/>
    <mergeCell ref="G71:J71"/>
    <mergeCell ref="K71:L71"/>
    <mergeCell ref="A68:B68"/>
    <mergeCell ref="G68:J68"/>
    <mergeCell ref="K68:L68"/>
    <mergeCell ref="A69:B69"/>
    <mergeCell ref="G69:J69"/>
    <mergeCell ref="K69:L69"/>
    <mergeCell ref="A66:B66"/>
    <mergeCell ref="G66:J66"/>
    <mergeCell ref="K66:L66"/>
    <mergeCell ref="A67:B67"/>
    <mergeCell ref="G67:J67"/>
    <mergeCell ref="K67:L67"/>
    <mergeCell ref="A64:B64"/>
    <mergeCell ref="G64:J64"/>
    <mergeCell ref="K64:L64"/>
    <mergeCell ref="A65:B65"/>
    <mergeCell ref="G65:J65"/>
    <mergeCell ref="K65:L65"/>
    <mergeCell ref="A62:B62"/>
    <mergeCell ref="G62:J62"/>
    <mergeCell ref="K62:L62"/>
    <mergeCell ref="A63:B63"/>
    <mergeCell ref="G63:J63"/>
    <mergeCell ref="K63:L63"/>
    <mergeCell ref="A60:B60"/>
    <mergeCell ref="G60:J60"/>
    <mergeCell ref="K60:L60"/>
    <mergeCell ref="A61:B61"/>
    <mergeCell ref="G61:J61"/>
    <mergeCell ref="K61:L61"/>
    <mergeCell ref="A58:B58"/>
    <mergeCell ref="G58:J58"/>
    <mergeCell ref="K58:L58"/>
    <mergeCell ref="A59:B59"/>
    <mergeCell ref="G59:J59"/>
    <mergeCell ref="K59:L59"/>
    <mergeCell ref="A56:B56"/>
    <mergeCell ref="G56:J56"/>
    <mergeCell ref="K56:L56"/>
    <mergeCell ref="A57:B57"/>
    <mergeCell ref="G57:J57"/>
    <mergeCell ref="K57:L57"/>
    <mergeCell ref="A54:B54"/>
    <mergeCell ref="G54:J54"/>
    <mergeCell ref="K54:L54"/>
    <mergeCell ref="A55:B55"/>
    <mergeCell ref="G55:J55"/>
    <mergeCell ref="K55:L55"/>
    <mergeCell ref="A52:B52"/>
    <mergeCell ref="G52:J52"/>
    <mergeCell ref="K52:L52"/>
    <mergeCell ref="A53:B53"/>
    <mergeCell ref="G53:J53"/>
    <mergeCell ref="K53:L53"/>
    <mergeCell ref="A50:B50"/>
    <mergeCell ref="G50:J50"/>
    <mergeCell ref="K50:L50"/>
    <mergeCell ref="A51:B51"/>
    <mergeCell ref="G51:J51"/>
    <mergeCell ref="K51:L51"/>
    <mergeCell ref="A48:B48"/>
    <mergeCell ref="G48:J48"/>
    <mergeCell ref="K48:L48"/>
    <mergeCell ref="A49:B49"/>
    <mergeCell ref="G49:J49"/>
    <mergeCell ref="K49:L49"/>
    <mergeCell ref="A46:B46"/>
    <mergeCell ref="G46:J46"/>
    <mergeCell ref="K46:L46"/>
    <mergeCell ref="A47:B47"/>
    <mergeCell ref="G47:J47"/>
    <mergeCell ref="K47:L47"/>
    <mergeCell ref="A44:B44"/>
    <mergeCell ref="G44:J44"/>
    <mergeCell ref="K44:L44"/>
    <mergeCell ref="A45:B45"/>
    <mergeCell ref="G45:J45"/>
    <mergeCell ref="K45:L45"/>
    <mergeCell ref="A42:B42"/>
    <mergeCell ref="G42:J42"/>
    <mergeCell ref="K42:L42"/>
    <mergeCell ref="A43:B43"/>
    <mergeCell ref="G43:J43"/>
    <mergeCell ref="K43:L43"/>
    <mergeCell ref="A40:B40"/>
    <mergeCell ref="G40:J40"/>
    <mergeCell ref="K40:L40"/>
    <mergeCell ref="A41:B41"/>
    <mergeCell ref="G41:J41"/>
    <mergeCell ref="K41:L41"/>
    <mergeCell ref="A38:B38"/>
    <mergeCell ref="G38:J38"/>
    <mergeCell ref="K38:L38"/>
    <mergeCell ref="A39:B39"/>
    <mergeCell ref="G39:J39"/>
    <mergeCell ref="K39:L39"/>
    <mergeCell ref="U33:V33"/>
    <mergeCell ref="A35:B35"/>
    <mergeCell ref="D35:M35"/>
    <mergeCell ref="A36:B36"/>
    <mergeCell ref="D36:M36"/>
    <mergeCell ref="A37:B37"/>
    <mergeCell ref="D37:K37"/>
    <mergeCell ref="A30:B30"/>
    <mergeCell ref="D30:L30"/>
    <mergeCell ref="A31:T31"/>
    <mergeCell ref="A33:B34"/>
    <mergeCell ref="C33:C34"/>
    <mergeCell ref="D33:M34"/>
    <mergeCell ref="N33:N34"/>
    <mergeCell ref="O33:O34"/>
    <mergeCell ref="P33:P34"/>
    <mergeCell ref="Q33:T33"/>
    <mergeCell ref="A28:B28"/>
    <mergeCell ref="F28:J28"/>
    <mergeCell ref="K28:L28"/>
    <mergeCell ref="A29:B29"/>
    <mergeCell ref="F29:J29"/>
    <mergeCell ref="K29:L29"/>
    <mergeCell ref="A26:B26"/>
    <mergeCell ref="F26:J26"/>
    <mergeCell ref="K26:L26"/>
    <mergeCell ref="A27:B27"/>
    <mergeCell ref="F27:J27"/>
    <mergeCell ref="K27:L27"/>
    <mergeCell ref="A24:B24"/>
    <mergeCell ref="F24:J24"/>
    <mergeCell ref="K24:L24"/>
    <mergeCell ref="A25:B25"/>
    <mergeCell ref="F25:J25"/>
    <mergeCell ref="K25:L25"/>
    <mergeCell ref="A22:B22"/>
    <mergeCell ref="F22:J22"/>
    <mergeCell ref="K22:L22"/>
    <mergeCell ref="A23:B23"/>
    <mergeCell ref="F23:J23"/>
    <mergeCell ref="K23:L23"/>
    <mergeCell ref="A20:B20"/>
    <mergeCell ref="F20:J20"/>
    <mergeCell ref="K20:L20"/>
    <mergeCell ref="A21:B21"/>
    <mergeCell ref="F21:J21"/>
    <mergeCell ref="K21:L21"/>
    <mergeCell ref="A17:B17"/>
    <mergeCell ref="D17:N17"/>
    <mergeCell ref="A18:B18"/>
    <mergeCell ref="D18:N18"/>
    <mergeCell ref="A19:B19"/>
    <mergeCell ref="D19:N19"/>
    <mergeCell ref="A13:T13"/>
    <mergeCell ref="A15:B16"/>
    <mergeCell ref="C15:C16"/>
    <mergeCell ref="D15:N16"/>
    <mergeCell ref="O15:O16"/>
    <mergeCell ref="P15:S15"/>
    <mergeCell ref="A7:L7"/>
    <mergeCell ref="M7:R8"/>
    <mergeCell ref="A8:L8"/>
    <mergeCell ref="A9:B9"/>
    <mergeCell ref="M9:R9"/>
    <mergeCell ref="A10:B10"/>
    <mergeCell ref="A1:S1"/>
    <mergeCell ref="A2:S2"/>
    <mergeCell ref="A3:S3"/>
    <mergeCell ref="A4:S4"/>
    <mergeCell ref="D6:L6"/>
    <mergeCell ref="M6:O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1"/>
  <sheetViews>
    <sheetView workbookViewId="0">
      <selection activeCell="E102" sqref="E102"/>
    </sheetView>
  </sheetViews>
  <sheetFormatPr defaultColWidth="9.140625" defaultRowHeight="11.25" outlineLevelRow="1" x14ac:dyDescent="0.2"/>
  <cols>
    <col min="1" max="1" width="15.5703125" style="22" customWidth="1"/>
    <col min="2" max="2" width="11.7109375" style="22" customWidth="1"/>
    <col min="3" max="3" width="4.7109375" style="22" customWidth="1"/>
    <col min="4" max="4" width="3.28515625" style="22" customWidth="1"/>
    <col min="5" max="5" width="3.85546875" style="22" customWidth="1"/>
    <col min="6" max="6" width="3" style="22" customWidth="1"/>
    <col min="7" max="8" width="2.140625" style="22" customWidth="1"/>
    <col min="9" max="9" width="3.7109375" style="22" customWidth="1"/>
    <col min="10" max="10" width="3.28515625" style="22" customWidth="1"/>
    <col min="11" max="11" width="5.28515625" style="22" customWidth="1"/>
    <col min="12" max="12" width="12.85546875" style="22" customWidth="1"/>
    <col min="13" max="13" width="13.42578125" style="22" customWidth="1"/>
    <col min="14" max="14" width="12.5703125" style="22" customWidth="1"/>
    <col min="15" max="15" width="5.28515625" style="22" customWidth="1"/>
    <col min="16" max="16" width="10.5703125" style="22" customWidth="1"/>
    <col min="17" max="17" width="12" style="22" customWidth="1"/>
    <col min="18" max="18" width="13.42578125" style="22" customWidth="1"/>
    <col min="19" max="19" width="11.5703125" style="22" customWidth="1"/>
    <col min="20" max="256" width="9.140625" style="173"/>
    <col min="257" max="257" width="15.5703125" style="173" customWidth="1"/>
    <col min="258" max="258" width="11.7109375" style="173" customWidth="1"/>
    <col min="259" max="259" width="4.7109375" style="173" customWidth="1"/>
    <col min="260" max="260" width="3.28515625" style="173" customWidth="1"/>
    <col min="261" max="261" width="3.85546875" style="173" customWidth="1"/>
    <col min="262" max="262" width="3" style="173" customWidth="1"/>
    <col min="263" max="264" width="2.140625" style="173" customWidth="1"/>
    <col min="265" max="265" width="3.7109375" style="173" customWidth="1"/>
    <col min="266" max="266" width="3.28515625" style="173" customWidth="1"/>
    <col min="267" max="267" width="5.28515625" style="173" customWidth="1"/>
    <col min="268" max="268" width="12.85546875" style="173" customWidth="1"/>
    <col min="269" max="269" width="13.42578125" style="173" customWidth="1"/>
    <col min="270" max="270" width="12.5703125" style="173" customWidth="1"/>
    <col min="271" max="271" width="5.28515625" style="173" customWidth="1"/>
    <col min="272" max="272" width="10.5703125" style="173" customWidth="1"/>
    <col min="273" max="273" width="12" style="173" customWidth="1"/>
    <col min="274" max="274" width="13.42578125" style="173" customWidth="1"/>
    <col min="275" max="275" width="11.5703125" style="173" customWidth="1"/>
    <col min="276" max="512" width="9.140625" style="173"/>
    <col min="513" max="513" width="15.5703125" style="173" customWidth="1"/>
    <col min="514" max="514" width="11.7109375" style="173" customWidth="1"/>
    <col min="515" max="515" width="4.7109375" style="173" customWidth="1"/>
    <col min="516" max="516" width="3.28515625" style="173" customWidth="1"/>
    <col min="517" max="517" width="3.85546875" style="173" customWidth="1"/>
    <col min="518" max="518" width="3" style="173" customWidth="1"/>
    <col min="519" max="520" width="2.140625" style="173" customWidth="1"/>
    <col min="521" max="521" width="3.7109375" style="173" customWidth="1"/>
    <col min="522" max="522" width="3.28515625" style="173" customWidth="1"/>
    <col min="523" max="523" width="5.28515625" style="173" customWidth="1"/>
    <col min="524" max="524" width="12.85546875" style="173" customWidth="1"/>
    <col min="525" max="525" width="13.42578125" style="173" customWidth="1"/>
    <col min="526" max="526" width="12.5703125" style="173" customWidth="1"/>
    <col min="527" max="527" width="5.28515625" style="173" customWidth="1"/>
    <col min="528" max="528" width="10.5703125" style="173" customWidth="1"/>
    <col min="529" max="529" width="12" style="173" customWidth="1"/>
    <col min="530" max="530" width="13.42578125" style="173" customWidth="1"/>
    <col min="531" max="531" width="11.5703125" style="173" customWidth="1"/>
    <col min="532" max="768" width="9.140625" style="173"/>
    <col min="769" max="769" width="15.5703125" style="173" customWidth="1"/>
    <col min="770" max="770" width="11.7109375" style="173" customWidth="1"/>
    <col min="771" max="771" width="4.7109375" style="173" customWidth="1"/>
    <col min="772" max="772" width="3.28515625" style="173" customWidth="1"/>
    <col min="773" max="773" width="3.85546875" style="173" customWidth="1"/>
    <col min="774" max="774" width="3" style="173" customWidth="1"/>
    <col min="775" max="776" width="2.140625" style="173" customWidth="1"/>
    <col min="777" max="777" width="3.7109375" style="173" customWidth="1"/>
    <col min="778" max="778" width="3.28515625" style="173" customWidth="1"/>
    <col min="779" max="779" width="5.28515625" style="173" customWidth="1"/>
    <col min="780" max="780" width="12.85546875" style="173" customWidth="1"/>
    <col min="781" max="781" width="13.42578125" style="173" customWidth="1"/>
    <col min="782" max="782" width="12.5703125" style="173" customWidth="1"/>
    <col min="783" max="783" width="5.28515625" style="173" customWidth="1"/>
    <col min="784" max="784" width="10.5703125" style="173" customWidth="1"/>
    <col min="785" max="785" width="12" style="173" customWidth="1"/>
    <col min="786" max="786" width="13.42578125" style="173" customWidth="1"/>
    <col min="787" max="787" width="11.5703125" style="173" customWidth="1"/>
    <col min="788" max="1024" width="9.140625" style="173"/>
    <col min="1025" max="1025" width="15.5703125" style="173" customWidth="1"/>
    <col min="1026" max="1026" width="11.7109375" style="173" customWidth="1"/>
    <col min="1027" max="1027" width="4.7109375" style="173" customWidth="1"/>
    <col min="1028" max="1028" width="3.28515625" style="173" customWidth="1"/>
    <col min="1029" max="1029" width="3.85546875" style="173" customWidth="1"/>
    <col min="1030" max="1030" width="3" style="173" customWidth="1"/>
    <col min="1031" max="1032" width="2.140625" style="173" customWidth="1"/>
    <col min="1033" max="1033" width="3.7109375" style="173" customWidth="1"/>
    <col min="1034" max="1034" width="3.28515625" style="173" customWidth="1"/>
    <col min="1035" max="1035" width="5.28515625" style="173" customWidth="1"/>
    <col min="1036" max="1036" width="12.85546875" style="173" customWidth="1"/>
    <col min="1037" max="1037" width="13.42578125" style="173" customWidth="1"/>
    <col min="1038" max="1038" width="12.5703125" style="173" customWidth="1"/>
    <col min="1039" max="1039" width="5.28515625" style="173" customWidth="1"/>
    <col min="1040" max="1040" width="10.5703125" style="173" customWidth="1"/>
    <col min="1041" max="1041" width="12" style="173" customWidth="1"/>
    <col min="1042" max="1042" width="13.42578125" style="173" customWidth="1"/>
    <col min="1043" max="1043" width="11.5703125" style="173" customWidth="1"/>
    <col min="1044" max="1280" width="9.140625" style="173"/>
    <col min="1281" max="1281" width="15.5703125" style="173" customWidth="1"/>
    <col min="1282" max="1282" width="11.7109375" style="173" customWidth="1"/>
    <col min="1283" max="1283" width="4.7109375" style="173" customWidth="1"/>
    <col min="1284" max="1284" width="3.28515625" style="173" customWidth="1"/>
    <col min="1285" max="1285" width="3.85546875" style="173" customWidth="1"/>
    <col min="1286" max="1286" width="3" style="173" customWidth="1"/>
    <col min="1287" max="1288" width="2.140625" style="173" customWidth="1"/>
    <col min="1289" max="1289" width="3.7109375" style="173" customWidth="1"/>
    <col min="1290" max="1290" width="3.28515625" style="173" customWidth="1"/>
    <col min="1291" max="1291" width="5.28515625" style="173" customWidth="1"/>
    <col min="1292" max="1292" width="12.85546875" style="173" customWidth="1"/>
    <col min="1293" max="1293" width="13.42578125" style="173" customWidth="1"/>
    <col min="1294" max="1294" width="12.5703125" style="173" customWidth="1"/>
    <col min="1295" max="1295" width="5.28515625" style="173" customWidth="1"/>
    <col min="1296" max="1296" width="10.5703125" style="173" customWidth="1"/>
    <col min="1297" max="1297" width="12" style="173" customWidth="1"/>
    <col min="1298" max="1298" width="13.42578125" style="173" customWidth="1"/>
    <col min="1299" max="1299" width="11.5703125" style="173" customWidth="1"/>
    <col min="1300" max="1536" width="9.140625" style="173"/>
    <col min="1537" max="1537" width="15.5703125" style="173" customWidth="1"/>
    <col min="1538" max="1538" width="11.7109375" style="173" customWidth="1"/>
    <col min="1539" max="1539" width="4.7109375" style="173" customWidth="1"/>
    <col min="1540" max="1540" width="3.28515625" style="173" customWidth="1"/>
    <col min="1541" max="1541" width="3.85546875" style="173" customWidth="1"/>
    <col min="1542" max="1542" width="3" style="173" customWidth="1"/>
    <col min="1543" max="1544" width="2.140625" style="173" customWidth="1"/>
    <col min="1545" max="1545" width="3.7109375" style="173" customWidth="1"/>
    <col min="1546" max="1546" width="3.28515625" style="173" customWidth="1"/>
    <col min="1547" max="1547" width="5.28515625" style="173" customWidth="1"/>
    <col min="1548" max="1548" width="12.85546875" style="173" customWidth="1"/>
    <col min="1549" max="1549" width="13.42578125" style="173" customWidth="1"/>
    <col min="1550" max="1550" width="12.5703125" style="173" customWidth="1"/>
    <col min="1551" max="1551" width="5.28515625" style="173" customWidth="1"/>
    <col min="1552" max="1552" width="10.5703125" style="173" customWidth="1"/>
    <col min="1553" max="1553" width="12" style="173" customWidth="1"/>
    <col min="1554" max="1554" width="13.42578125" style="173" customWidth="1"/>
    <col min="1555" max="1555" width="11.5703125" style="173" customWidth="1"/>
    <col min="1556" max="1792" width="9.140625" style="173"/>
    <col min="1793" max="1793" width="15.5703125" style="173" customWidth="1"/>
    <col min="1794" max="1794" width="11.7109375" style="173" customWidth="1"/>
    <col min="1795" max="1795" width="4.7109375" style="173" customWidth="1"/>
    <col min="1796" max="1796" width="3.28515625" style="173" customWidth="1"/>
    <col min="1797" max="1797" width="3.85546875" style="173" customWidth="1"/>
    <col min="1798" max="1798" width="3" style="173" customWidth="1"/>
    <col min="1799" max="1800" width="2.140625" style="173" customWidth="1"/>
    <col min="1801" max="1801" width="3.7109375" style="173" customWidth="1"/>
    <col min="1802" max="1802" width="3.28515625" style="173" customWidth="1"/>
    <col min="1803" max="1803" width="5.28515625" style="173" customWidth="1"/>
    <col min="1804" max="1804" width="12.85546875" style="173" customWidth="1"/>
    <col min="1805" max="1805" width="13.42578125" style="173" customWidth="1"/>
    <col min="1806" max="1806" width="12.5703125" style="173" customWidth="1"/>
    <col min="1807" max="1807" width="5.28515625" style="173" customWidth="1"/>
    <col min="1808" max="1808" width="10.5703125" style="173" customWidth="1"/>
    <col min="1809" max="1809" width="12" style="173" customWidth="1"/>
    <col min="1810" max="1810" width="13.42578125" style="173" customWidth="1"/>
    <col min="1811" max="1811" width="11.5703125" style="173" customWidth="1"/>
    <col min="1812" max="2048" width="9.140625" style="173"/>
    <col min="2049" max="2049" width="15.5703125" style="173" customWidth="1"/>
    <col min="2050" max="2050" width="11.7109375" style="173" customWidth="1"/>
    <col min="2051" max="2051" width="4.7109375" style="173" customWidth="1"/>
    <col min="2052" max="2052" width="3.28515625" style="173" customWidth="1"/>
    <col min="2053" max="2053" width="3.85546875" style="173" customWidth="1"/>
    <col min="2054" max="2054" width="3" style="173" customWidth="1"/>
    <col min="2055" max="2056" width="2.140625" style="173" customWidth="1"/>
    <col min="2057" max="2057" width="3.7109375" style="173" customWidth="1"/>
    <col min="2058" max="2058" width="3.28515625" style="173" customWidth="1"/>
    <col min="2059" max="2059" width="5.28515625" style="173" customWidth="1"/>
    <col min="2060" max="2060" width="12.85546875" style="173" customWidth="1"/>
    <col min="2061" max="2061" width="13.42578125" style="173" customWidth="1"/>
    <col min="2062" max="2062" width="12.5703125" style="173" customWidth="1"/>
    <col min="2063" max="2063" width="5.28515625" style="173" customWidth="1"/>
    <col min="2064" max="2064" width="10.5703125" style="173" customWidth="1"/>
    <col min="2065" max="2065" width="12" style="173" customWidth="1"/>
    <col min="2066" max="2066" width="13.42578125" style="173" customWidth="1"/>
    <col min="2067" max="2067" width="11.5703125" style="173" customWidth="1"/>
    <col min="2068" max="2304" width="9.140625" style="173"/>
    <col min="2305" max="2305" width="15.5703125" style="173" customWidth="1"/>
    <col min="2306" max="2306" width="11.7109375" style="173" customWidth="1"/>
    <col min="2307" max="2307" width="4.7109375" style="173" customWidth="1"/>
    <col min="2308" max="2308" width="3.28515625" style="173" customWidth="1"/>
    <col min="2309" max="2309" width="3.85546875" style="173" customWidth="1"/>
    <col min="2310" max="2310" width="3" style="173" customWidth="1"/>
    <col min="2311" max="2312" width="2.140625" style="173" customWidth="1"/>
    <col min="2313" max="2313" width="3.7109375" style="173" customWidth="1"/>
    <col min="2314" max="2314" width="3.28515625" style="173" customWidth="1"/>
    <col min="2315" max="2315" width="5.28515625" style="173" customWidth="1"/>
    <col min="2316" max="2316" width="12.85546875" style="173" customWidth="1"/>
    <col min="2317" max="2317" width="13.42578125" style="173" customWidth="1"/>
    <col min="2318" max="2318" width="12.5703125" style="173" customWidth="1"/>
    <col min="2319" max="2319" width="5.28515625" style="173" customWidth="1"/>
    <col min="2320" max="2320" width="10.5703125" style="173" customWidth="1"/>
    <col min="2321" max="2321" width="12" style="173" customWidth="1"/>
    <col min="2322" max="2322" width="13.42578125" style="173" customWidth="1"/>
    <col min="2323" max="2323" width="11.5703125" style="173" customWidth="1"/>
    <col min="2324" max="2560" width="9.140625" style="173"/>
    <col min="2561" max="2561" width="15.5703125" style="173" customWidth="1"/>
    <col min="2562" max="2562" width="11.7109375" style="173" customWidth="1"/>
    <col min="2563" max="2563" width="4.7109375" style="173" customWidth="1"/>
    <col min="2564" max="2564" width="3.28515625" style="173" customWidth="1"/>
    <col min="2565" max="2565" width="3.85546875" style="173" customWidth="1"/>
    <col min="2566" max="2566" width="3" style="173" customWidth="1"/>
    <col min="2567" max="2568" width="2.140625" style="173" customWidth="1"/>
    <col min="2569" max="2569" width="3.7109375" style="173" customWidth="1"/>
    <col min="2570" max="2570" width="3.28515625" style="173" customWidth="1"/>
    <col min="2571" max="2571" width="5.28515625" style="173" customWidth="1"/>
    <col min="2572" max="2572" width="12.85546875" style="173" customWidth="1"/>
    <col min="2573" max="2573" width="13.42578125" style="173" customWidth="1"/>
    <col min="2574" max="2574" width="12.5703125" style="173" customWidth="1"/>
    <col min="2575" max="2575" width="5.28515625" style="173" customWidth="1"/>
    <col min="2576" max="2576" width="10.5703125" style="173" customWidth="1"/>
    <col min="2577" max="2577" width="12" style="173" customWidth="1"/>
    <col min="2578" max="2578" width="13.42578125" style="173" customWidth="1"/>
    <col min="2579" max="2579" width="11.5703125" style="173" customWidth="1"/>
    <col min="2580" max="2816" width="9.140625" style="173"/>
    <col min="2817" max="2817" width="15.5703125" style="173" customWidth="1"/>
    <col min="2818" max="2818" width="11.7109375" style="173" customWidth="1"/>
    <col min="2819" max="2819" width="4.7109375" style="173" customWidth="1"/>
    <col min="2820" max="2820" width="3.28515625" style="173" customWidth="1"/>
    <col min="2821" max="2821" width="3.85546875" style="173" customWidth="1"/>
    <col min="2822" max="2822" width="3" style="173" customWidth="1"/>
    <col min="2823" max="2824" width="2.140625" style="173" customWidth="1"/>
    <col min="2825" max="2825" width="3.7109375" style="173" customWidth="1"/>
    <col min="2826" max="2826" width="3.28515625" style="173" customWidth="1"/>
    <col min="2827" max="2827" width="5.28515625" style="173" customWidth="1"/>
    <col min="2828" max="2828" width="12.85546875" style="173" customWidth="1"/>
    <col min="2829" max="2829" width="13.42578125" style="173" customWidth="1"/>
    <col min="2830" max="2830" width="12.5703125" style="173" customWidth="1"/>
    <col min="2831" max="2831" width="5.28515625" style="173" customWidth="1"/>
    <col min="2832" max="2832" width="10.5703125" style="173" customWidth="1"/>
    <col min="2833" max="2833" width="12" style="173" customWidth="1"/>
    <col min="2834" max="2834" width="13.42578125" style="173" customWidth="1"/>
    <col min="2835" max="2835" width="11.5703125" style="173" customWidth="1"/>
    <col min="2836" max="3072" width="9.140625" style="173"/>
    <col min="3073" max="3073" width="15.5703125" style="173" customWidth="1"/>
    <col min="3074" max="3074" width="11.7109375" style="173" customWidth="1"/>
    <col min="3075" max="3075" width="4.7109375" style="173" customWidth="1"/>
    <col min="3076" max="3076" width="3.28515625" style="173" customWidth="1"/>
    <col min="3077" max="3077" width="3.85546875" style="173" customWidth="1"/>
    <col min="3078" max="3078" width="3" style="173" customWidth="1"/>
    <col min="3079" max="3080" width="2.140625" style="173" customWidth="1"/>
    <col min="3081" max="3081" width="3.7109375" style="173" customWidth="1"/>
    <col min="3082" max="3082" width="3.28515625" style="173" customWidth="1"/>
    <col min="3083" max="3083" width="5.28515625" style="173" customWidth="1"/>
    <col min="3084" max="3084" width="12.85546875" style="173" customWidth="1"/>
    <col min="3085" max="3085" width="13.42578125" style="173" customWidth="1"/>
    <col min="3086" max="3086" width="12.5703125" style="173" customWidth="1"/>
    <col min="3087" max="3087" width="5.28515625" style="173" customWidth="1"/>
    <col min="3088" max="3088" width="10.5703125" style="173" customWidth="1"/>
    <col min="3089" max="3089" width="12" style="173" customWidth="1"/>
    <col min="3090" max="3090" width="13.42578125" style="173" customWidth="1"/>
    <col min="3091" max="3091" width="11.5703125" style="173" customWidth="1"/>
    <col min="3092" max="3328" width="9.140625" style="173"/>
    <col min="3329" max="3329" width="15.5703125" style="173" customWidth="1"/>
    <col min="3330" max="3330" width="11.7109375" style="173" customWidth="1"/>
    <col min="3331" max="3331" width="4.7109375" style="173" customWidth="1"/>
    <col min="3332" max="3332" width="3.28515625" style="173" customWidth="1"/>
    <col min="3333" max="3333" width="3.85546875" style="173" customWidth="1"/>
    <col min="3334" max="3334" width="3" style="173" customWidth="1"/>
    <col min="3335" max="3336" width="2.140625" style="173" customWidth="1"/>
    <col min="3337" max="3337" width="3.7109375" style="173" customWidth="1"/>
    <col min="3338" max="3338" width="3.28515625" style="173" customWidth="1"/>
    <col min="3339" max="3339" width="5.28515625" style="173" customWidth="1"/>
    <col min="3340" max="3340" width="12.85546875" style="173" customWidth="1"/>
    <col min="3341" max="3341" width="13.42578125" style="173" customWidth="1"/>
    <col min="3342" max="3342" width="12.5703125" style="173" customWidth="1"/>
    <col min="3343" max="3343" width="5.28515625" style="173" customWidth="1"/>
    <col min="3344" max="3344" width="10.5703125" style="173" customWidth="1"/>
    <col min="3345" max="3345" width="12" style="173" customWidth="1"/>
    <col min="3346" max="3346" width="13.42578125" style="173" customWidth="1"/>
    <col min="3347" max="3347" width="11.5703125" style="173" customWidth="1"/>
    <col min="3348" max="3584" width="9.140625" style="173"/>
    <col min="3585" max="3585" width="15.5703125" style="173" customWidth="1"/>
    <col min="3586" max="3586" width="11.7109375" style="173" customWidth="1"/>
    <col min="3587" max="3587" width="4.7109375" style="173" customWidth="1"/>
    <col min="3588" max="3588" width="3.28515625" style="173" customWidth="1"/>
    <col min="3589" max="3589" width="3.85546875" style="173" customWidth="1"/>
    <col min="3590" max="3590" width="3" style="173" customWidth="1"/>
    <col min="3591" max="3592" width="2.140625" style="173" customWidth="1"/>
    <col min="3593" max="3593" width="3.7109375" style="173" customWidth="1"/>
    <col min="3594" max="3594" width="3.28515625" style="173" customWidth="1"/>
    <col min="3595" max="3595" width="5.28515625" style="173" customWidth="1"/>
    <col min="3596" max="3596" width="12.85546875" style="173" customWidth="1"/>
    <col min="3597" max="3597" width="13.42578125" style="173" customWidth="1"/>
    <col min="3598" max="3598" width="12.5703125" style="173" customWidth="1"/>
    <col min="3599" max="3599" width="5.28515625" style="173" customWidth="1"/>
    <col min="3600" max="3600" width="10.5703125" style="173" customWidth="1"/>
    <col min="3601" max="3601" width="12" style="173" customWidth="1"/>
    <col min="3602" max="3602" width="13.42578125" style="173" customWidth="1"/>
    <col min="3603" max="3603" width="11.5703125" style="173" customWidth="1"/>
    <col min="3604" max="3840" width="9.140625" style="173"/>
    <col min="3841" max="3841" width="15.5703125" style="173" customWidth="1"/>
    <col min="3842" max="3842" width="11.7109375" style="173" customWidth="1"/>
    <col min="3843" max="3843" width="4.7109375" style="173" customWidth="1"/>
    <col min="3844" max="3844" width="3.28515625" style="173" customWidth="1"/>
    <col min="3845" max="3845" width="3.85546875" style="173" customWidth="1"/>
    <col min="3846" max="3846" width="3" style="173" customWidth="1"/>
    <col min="3847" max="3848" width="2.140625" style="173" customWidth="1"/>
    <col min="3849" max="3849" width="3.7109375" style="173" customWidth="1"/>
    <col min="3850" max="3850" width="3.28515625" style="173" customWidth="1"/>
    <col min="3851" max="3851" width="5.28515625" style="173" customWidth="1"/>
    <col min="3852" max="3852" width="12.85546875" style="173" customWidth="1"/>
    <col min="3853" max="3853" width="13.42578125" style="173" customWidth="1"/>
    <col min="3854" max="3854" width="12.5703125" style="173" customWidth="1"/>
    <col min="3855" max="3855" width="5.28515625" style="173" customWidth="1"/>
    <col min="3856" max="3856" width="10.5703125" style="173" customWidth="1"/>
    <col min="3857" max="3857" width="12" style="173" customWidth="1"/>
    <col min="3858" max="3858" width="13.42578125" style="173" customWidth="1"/>
    <col min="3859" max="3859" width="11.5703125" style="173" customWidth="1"/>
    <col min="3860" max="4096" width="9.140625" style="173"/>
    <col min="4097" max="4097" width="15.5703125" style="173" customWidth="1"/>
    <col min="4098" max="4098" width="11.7109375" style="173" customWidth="1"/>
    <col min="4099" max="4099" width="4.7109375" style="173" customWidth="1"/>
    <col min="4100" max="4100" width="3.28515625" style="173" customWidth="1"/>
    <col min="4101" max="4101" width="3.85546875" style="173" customWidth="1"/>
    <col min="4102" max="4102" width="3" style="173" customWidth="1"/>
    <col min="4103" max="4104" width="2.140625" style="173" customWidth="1"/>
    <col min="4105" max="4105" width="3.7109375" style="173" customWidth="1"/>
    <col min="4106" max="4106" width="3.28515625" style="173" customWidth="1"/>
    <col min="4107" max="4107" width="5.28515625" style="173" customWidth="1"/>
    <col min="4108" max="4108" width="12.85546875" style="173" customWidth="1"/>
    <col min="4109" max="4109" width="13.42578125" style="173" customWidth="1"/>
    <col min="4110" max="4110" width="12.5703125" style="173" customWidth="1"/>
    <col min="4111" max="4111" width="5.28515625" style="173" customWidth="1"/>
    <col min="4112" max="4112" width="10.5703125" style="173" customWidth="1"/>
    <col min="4113" max="4113" width="12" style="173" customWidth="1"/>
    <col min="4114" max="4114" width="13.42578125" style="173" customWidth="1"/>
    <col min="4115" max="4115" width="11.5703125" style="173" customWidth="1"/>
    <col min="4116" max="4352" width="9.140625" style="173"/>
    <col min="4353" max="4353" width="15.5703125" style="173" customWidth="1"/>
    <col min="4354" max="4354" width="11.7109375" style="173" customWidth="1"/>
    <col min="4355" max="4355" width="4.7109375" style="173" customWidth="1"/>
    <col min="4356" max="4356" width="3.28515625" style="173" customWidth="1"/>
    <col min="4357" max="4357" width="3.85546875" style="173" customWidth="1"/>
    <col min="4358" max="4358" width="3" style="173" customWidth="1"/>
    <col min="4359" max="4360" width="2.140625" style="173" customWidth="1"/>
    <col min="4361" max="4361" width="3.7109375" style="173" customWidth="1"/>
    <col min="4362" max="4362" width="3.28515625" style="173" customWidth="1"/>
    <col min="4363" max="4363" width="5.28515625" style="173" customWidth="1"/>
    <col min="4364" max="4364" width="12.85546875" style="173" customWidth="1"/>
    <col min="4365" max="4365" width="13.42578125" style="173" customWidth="1"/>
    <col min="4366" max="4366" width="12.5703125" style="173" customWidth="1"/>
    <col min="4367" max="4367" width="5.28515625" style="173" customWidth="1"/>
    <col min="4368" max="4368" width="10.5703125" style="173" customWidth="1"/>
    <col min="4369" max="4369" width="12" style="173" customWidth="1"/>
    <col min="4370" max="4370" width="13.42578125" style="173" customWidth="1"/>
    <col min="4371" max="4371" width="11.5703125" style="173" customWidth="1"/>
    <col min="4372" max="4608" width="9.140625" style="173"/>
    <col min="4609" max="4609" width="15.5703125" style="173" customWidth="1"/>
    <col min="4610" max="4610" width="11.7109375" style="173" customWidth="1"/>
    <col min="4611" max="4611" width="4.7109375" style="173" customWidth="1"/>
    <col min="4612" max="4612" width="3.28515625" style="173" customWidth="1"/>
    <col min="4613" max="4613" width="3.85546875" style="173" customWidth="1"/>
    <col min="4614" max="4614" width="3" style="173" customWidth="1"/>
    <col min="4615" max="4616" width="2.140625" style="173" customWidth="1"/>
    <col min="4617" max="4617" width="3.7109375" style="173" customWidth="1"/>
    <col min="4618" max="4618" width="3.28515625" style="173" customWidth="1"/>
    <col min="4619" max="4619" width="5.28515625" style="173" customWidth="1"/>
    <col min="4620" max="4620" width="12.85546875" style="173" customWidth="1"/>
    <col min="4621" max="4621" width="13.42578125" style="173" customWidth="1"/>
    <col min="4622" max="4622" width="12.5703125" style="173" customWidth="1"/>
    <col min="4623" max="4623" width="5.28515625" style="173" customWidth="1"/>
    <col min="4624" max="4624" width="10.5703125" style="173" customWidth="1"/>
    <col min="4625" max="4625" width="12" style="173" customWidth="1"/>
    <col min="4626" max="4626" width="13.42578125" style="173" customWidth="1"/>
    <col min="4627" max="4627" width="11.5703125" style="173" customWidth="1"/>
    <col min="4628" max="4864" width="9.140625" style="173"/>
    <col min="4865" max="4865" width="15.5703125" style="173" customWidth="1"/>
    <col min="4866" max="4866" width="11.7109375" style="173" customWidth="1"/>
    <col min="4867" max="4867" width="4.7109375" style="173" customWidth="1"/>
    <col min="4868" max="4868" width="3.28515625" style="173" customWidth="1"/>
    <col min="4869" max="4869" width="3.85546875" style="173" customWidth="1"/>
    <col min="4870" max="4870" width="3" style="173" customWidth="1"/>
    <col min="4871" max="4872" width="2.140625" style="173" customWidth="1"/>
    <col min="4873" max="4873" width="3.7109375" style="173" customWidth="1"/>
    <col min="4874" max="4874" width="3.28515625" style="173" customWidth="1"/>
    <col min="4875" max="4875" width="5.28515625" style="173" customWidth="1"/>
    <col min="4876" max="4876" width="12.85546875" style="173" customWidth="1"/>
    <col min="4877" max="4877" width="13.42578125" style="173" customWidth="1"/>
    <col min="4878" max="4878" width="12.5703125" style="173" customWidth="1"/>
    <col min="4879" max="4879" width="5.28515625" style="173" customWidth="1"/>
    <col min="4880" max="4880" width="10.5703125" style="173" customWidth="1"/>
    <col min="4881" max="4881" width="12" style="173" customWidth="1"/>
    <col min="4882" max="4882" width="13.42578125" style="173" customWidth="1"/>
    <col min="4883" max="4883" width="11.5703125" style="173" customWidth="1"/>
    <col min="4884" max="5120" width="9.140625" style="173"/>
    <col min="5121" max="5121" width="15.5703125" style="173" customWidth="1"/>
    <col min="5122" max="5122" width="11.7109375" style="173" customWidth="1"/>
    <col min="5123" max="5123" width="4.7109375" style="173" customWidth="1"/>
    <col min="5124" max="5124" width="3.28515625" style="173" customWidth="1"/>
    <col min="5125" max="5125" width="3.85546875" style="173" customWidth="1"/>
    <col min="5126" max="5126" width="3" style="173" customWidth="1"/>
    <col min="5127" max="5128" width="2.140625" style="173" customWidth="1"/>
    <col min="5129" max="5129" width="3.7109375" style="173" customWidth="1"/>
    <col min="5130" max="5130" width="3.28515625" style="173" customWidth="1"/>
    <col min="5131" max="5131" width="5.28515625" style="173" customWidth="1"/>
    <col min="5132" max="5132" width="12.85546875" style="173" customWidth="1"/>
    <col min="5133" max="5133" width="13.42578125" style="173" customWidth="1"/>
    <col min="5134" max="5134" width="12.5703125" style="173" customWidth="1"/>
    <col min="5135" max="5135" width="5.28515625" style="173" customWidth="1"/>
    <col min="5136" max="5136" width="10.5703125" style="173" customWidth="1"/>
    <col min="5137" max="5137" width="12" style="173" customWidth="1"/>
    <col min="5138" max="5138" width="13.42578125" style="173" customWidth="1"/>
    <col min="5139" max="5139" width="11.5703125" style="173" customWidth="1"/>
    <col min="5140" max="5376" width="9.140625" style="173"/>
    <col min="5377" max="5377" width="15.5703125" style="173" customWidth="1"/>
    <col min="5378" max="5378" width="11.7109375" style="173" customWidth="1"/>
    <col min="5379" max="5379" width="4.7109375" style="173" customWidth="1"/>
    <col min="5380" max="5380" width="3.28515625" style="173" customWidth="1"/>
    <col min="5381" max="5381" width="3.85546875" style="173" customWidth="1"/>
    <col min="5382" max="5382" width="3" style="173" customWidth="1"/>
    <col min="5383" max="5384" width="2.140625" style="173" customWidth="1"/>
    <col min="5385" max="5385" width="3.7109375" style="173" customWidth="1"/>
    <col min="5386" max="5386" width="3.28515625" style="173" customWidth="1"/>
    <col min="5387" max="5387" width="5.28515625" style="173" customWidth="1"/>
    <col min="5388" max="5388" width="12.85546875" style="173" customWidth="1"/>
    <col min="5389" max="5389" width="13.42578125" style="173" customWidth="1"/>
    <col min="5390" max="5390" width="12.5703125" style="173" customWidth="1"/>
    <col min="5391" max="5391" width="5.28515625" style="173" customWidth="1"/>
    <col min="5392" max="5392" width="10.5703125" style="173" customWidth="1"/>
    <col min="5393" max="5393" width="12" style="173" customWidth="1"/>
    <col min="5394" max="5394" width="13.42578125" style="173" customWidth="1"/>
    <col min="5395" max="5395" width="11.5703125" style="173" customWidth="1"/>
    <col min="5396" max="5632" width="9.140625" style="173"/>
    <col min="5633" max="5633" width="15.5703125" style="173" customWidth="1"/>
    <col min="5634" max="5634" width="11.7109375" style="173" customWidth="1"/>
    <col min="5635" max="5635" width="4.7109375" style="173" customWidth="1"/>
    <col min="5636" max="5636" width="3.28515625" style="173" customWidth="1"/>
    <col min="5637" max="5637" width="3.85546875" style="173" customWidth="1"/>
    <col min="5638" max="5638" width="3" style="173" customWidth="1"/>
    <col min="5639" max="5640" width="2.140625" style="173" customWidth="1"/>
    <col min="5641" max="5641" width="3.7109375" style="173" customWidth="1"/>
    <col min="5642" max="5642" width="3.28515625" style="173" customWidth="1"/>
    <col min="5643" max="5643" width="5.28515625" style="173" customWidth="1"/>
    <col min="5644" max="5644" width="12.85546875" style="173" customWidth="1"/>
    <col min="5645" max="5645" width="13.42578125" style="173" customWidth="1"/>
    <col min="5646" max="5646" width="12.5703125" style="173" customWidth="1"/>
    <col min="5647" max="5647" width="5.28515625" style="173" customWidth="1"/>
    <col min="5648" max="5648" width="10.5703125" style="173" customWidth="1"/>
    <col min="5649" max="5649" width="12" style="173" customWidth="1"/>
    <col min="5650" max="5650" width="13.42578125" style="173" customWidth="1"/>
    <col min="5651" max="5651" width="11.5703125" style="173" customWidth="1"/>
    <col min="5652" max="5888" width="9.140625" style="173"/>
    <col min="5889" max="5889" width="15.5703125" style="173" customWidth="1"/>
    <col min="5890" max="5890" width="11.7109375" style="173" customWidth="1"/>
    <col min="5891" max="5891" width="4.7109375" style="173" customWidth="1"/>
    <col min="5892" max="5892" width="3.28515625" style="173" customWidth="1"/>
    <col min="5893" max="5893" width="3.85546875" style="173" customWidth="1"/>
    <col min="5894" max="5894" width="3" style="173" customWidth="1"/>
    <col min="5895" max="5896" width="2.140625" style="173" customWidth="1"/>
    <col min="5897" max="5897" width="3.7109375" style="173" customWidth="1"/>
    <col min="5898" max="5898" width="3.28515625" style="173" customWidth="1"/>
    <col min="5899" max="5899" width="5.28515625" style="173" customWidth="1"/>
    <col min="5900" max="5900" width="12.85546875" style="173" customWidth="1"/>
    <col min="5901" max="5901" width="13.42578125" style="173" customWidth="1"/>
    <col min="5902" max="5902" width="12.5703125" style="173" customWidth="1"/>
    <col min="5903" max="5903" width="5.28515625" style="173" customWidth="1"/>
    <col min="5904" max="5904" width="10.5703125" style="173" customWidth="1"/>
    <col min="5905" max="5905" width="12" style="173" customWidth="1"/>
    <col min="5906" max="5906" width="13.42578125" style="173" customWidth="1"/>
    <col min="5907" max="5907" width="11.5703125" style="173" customWidth="1"/>
    <col min="5908" max="6144" width="9.140625" style="173"/>
    <col min="6145" max="6145" width="15.5703125" style="173" customWidth="1"/>
    <col min="6146" max="6146" width="11.7109375" style="173" customWidth="1"/>
    <col min="6147" max="6147" width="4.7109375" style="173" customWidth="1"/>
    <col min="6148" max="6148" width="3.28515625" style="173" customWidth="1"/>
    <col min="6149" max="6149" width="3.85546875" style="173" customWidth="1"/>
    <col min="6150" max="6150" width="3" style="173" customWidth="1"/>
    <col min="6151" max="6152" width="2.140625" style="173" customWidth="1"/>
    <col min="6153" max="6153" width="3.7109375" style="173" customWidth="1"/>
    <col min="6154" max="6154" width="3.28515625" style="173" customWidth="1"/>
    <col min="6155" max="6155" width="5.28515625" style="173" customWidth="1"/>
    <col min="6156" max="6156" width="12.85546875" style="173" customWidth="1"/>
    <col min="6157" max="6157" width="13.42578125" style="173" customWidth="1"/>
    <col min="6158" max="6158" width="12.5703125" style="173" customWidth="1"/>
    <col min="6159" max="6159" width="5.28515625" style="173" customWidth="1"/>
    <col min="6160" max="6160" width="10.5703125" style="173" customWidth="1"/>
    <col min="6161" max="6161" width="12" style="173" customWidth="1"/>
    <col min="6162" max="6162" width="13.42578125" style="173" customWidth="1"/>
    <col min="6163" max="6163" width="11.5703125" style="173" customWidth="1"/>
    <col min="6164" max="6400" width="9.140625" style="173"/>
    <col min="6401" max="6401" width="15.5703125" style="173" customWidth="1"/>
    <col min="6402" max="6402" width="11.7109375" style="173" customWidth="1"/>
    <col min="6403" max="6403" width="4.7109375" style="173" customWidth="1"/>
    <col min="6404" max="6404" width="3.28515625" style="173" customWidth="1"/>
    <col min="6405" max="6405" width="3.85546875" style="173" customWidth="1"/>
    <col min="6406" max="6406" width="3" style="173" customWidth="1"/>
    <col min="6407" max="6408" width="2.140625" style="173" customWidth="1"/>
    <col min="6409" max="6409" width="3.7109375" style="173" customWidth="1"/>
    <col min="6410" max="6410" width="3.28515625" style="173" customWidth="1"/>
    <col min="6411" max="6411" width="5.28515625" style="173" customWidth="1"/>
    <col min="6412" max="6412" width="12.85546875" style="173" customWidth="1"/>
    <col min="6413" max="6413" width="13.42578125" style="173" customWidth="1"/>
    <col min="6414" max="6414" width="12.5703125" style="173" customWidth="1"/>
    <col min="6415" max="6415" width="5.28515625" style="173" customWidth="1"/>
    <col min="6416" max="6416" width="10.5703125" style="173" customWidth="1"/>
    <col min="6417" max="6417" width="12" style="173" customWidth="1"/>
    <col min="6418" max="6418" width="13.42578125" style="173" customWidth="1"/>
    <col min="6419" max="6419" width="11.5703125" style="173" customWidth="1"/>
    <col min="6420" max="6656" width="9.140625" style="173"/>
    <col min="6657" max="6657" width="15.5703125" style="173" customWidth="1"/>
    <col min="6658" max="6658" width="11.7109375" style="173" customWidth="1"/>
    <col min="6659" max="6659" width="4.7109375" style="173" customWidth="1"/>
    <col min="6660" max="6660" width="3.28515625" style="173" customWidth="1"/>
    <col min="6661" max="6661" width="3.85546875" style="173" customWidth="1"/>
    <col min="6662" max="6662" width="3" style="173" customWidth="1"/>
    <col min="6663" max="6664" width="2.140625" style="173" customWidth="1"/>
    <col min="6665" max="6665" width="3.7109375" style="173" customWidth="1"/>
    <col min="6666" max="6666" width="3.28515625" style="173" customWidth="1"/>
    <col min="6667" max="6667" width="5.28515625" style="173" customWidth="1"/>
    <col min="6668" max="6668" width="12.85546875" style="173" customWidth="1"/>
    <col min="6669" max="6669" width="13.42578125" style="173" customWidth="1"/>
    <col min="6670" max="6670" width="12.5703125" style="173" customWidth="1"/>
    <col min="6671" max="6671" width="5.28515625" style="173" customWidth="1"/>
    <col min="6672" max="6672" width="10.5703125" style="173" customWidth="1"/>
    <col min="6673" max="6673" width="12" style="173" customWidth="1"/>
    <col min="6674" max="6674" width="13.42578125" style="173" customWidth="1"/>
    <col min="6675" max="6675" width="11.5703125" style="173" customWidth="1"/>
    <col min="6676" max="6912" width="9.140625" style="173"/>
    <col min="6913" max="6913" width="15.5703125" style="173" customWidth="1"/>
    <col min="6914" max="6914" width="11.7109375" style="173" customWidth="1"/>
    <col min="6915" max="6915" width="4.7109375" style="173" customWidth="1"/>
    <col min="6916" max="6916" width="3.28515625" style="173" customWidth="1"/>
    <col min="6917" max="6917" width="3.85546875" style="173" customWidth="1"/>
    <col min="6918" max="6918" width="3" style="173" customWidth="1"/>
    <col min="6919" max="6920" width="2.140625" style="173" customWidth="1"/>
    <col min="6921" max="6921" width="3.7109375" style="173" customWidth="1"/>
    <col min="6922" max="6922" width="3.28515625" style="173" customWidth="1"/>
    <col min="6923" max="6923" width="5.28515625" style="173" customWidth="1"/>
    <col min="6924" max="6924" width="12.85546875" style="173" customWidth="1"/>
    <col min="6925" max="6925" width="13.42578125" style="173" customWidth="1"/>
    <col min="6926" max="6926" width="12.5703125" style="173" customWidth="1"/>
    <col min="6927" max="6927" width="5.28515625" style="173" customWidth="1"/>
    <col min="6928" max="6928" width="10.5703125" style="173" customWidth="1"/>
    <col min="6929" max="6929" width="12" style="173" customWidth="1"/>
    <col min="6930" max="6930" width="13.42578125" style="173" customWidth="1"/>
    <col min="6931" max="6931" width="11.5703125" style="173" customWidth="1"/>
    <col min="6932" max="7168" width="9.140625" style="173"/>
    <col min="7169" max="7169" width="15.5703125" style="173" customWidth="1"/>
    <col min="7170" max="7170" width="11.7109375" style="173" customWidth="1"/>
    <col min="7171" max="7171" width="4.7109375" style="173" customWidth="1"/>
    <col min="7172" max="7172" width="3.28515625" style="173" customWidth="1"/>
    <col min="7173" max="7173" width="3.85546875" style="173" customWidth="1"/>
    <col min="7174" max="7174" width="3" style="173" customWidth="1"/>
    <col min="7175" max="7176" width="2.140625" style="173" customWidth="1"/>
    <col min="7177" max="7177" width="3.7109375" style="173" customWidth="1"/>
    <col min="7178" max="7178" width="3.28515625" style="173" customWidth="1"/>
    <col min="7179" max="7179" width="5.28515625" style="173" customWidth="1"/>
    <col min="7180" max="7180" width="12.85546875" style="173" customWidth="1"/>
    <col min="7181" max="7181" width="13.42578125" style="173" customWidth="1"/>
    <col min="7182" max="7182" width="12.5703125" style="173" customWidth="1"/>
    <col min="7183" max="7183" width="5.28515625" style="173" customWidth="1"/>
    <col min="7184" max="7184" width="10.5703125" style="173" customWidth="1"/>
    <col min="7185" max="7185" width="12" style="173" customWidth="1"/>
    <col min="7186" max="7186" width="13.42578125" style="173" customWidth="1"/>
    <col min="7187" max="7187" width="11.5703125" style="173" customWidth="1"/>
    <col min="7188" max="7424" width="9.140625" style="173"/>
    <col min="7425" max="7425" width="15.5703125" style="173" customWidth="1"/>
    <col min="7426" max="7426" width="11.7109375" style="173" customWidth="1"/>
    <col min="7427" max="7427" width="4.7109375" style="173" customWidth="1"/>
    <col min="7428" max="7428" width="3.28515625" style="173" customWidth="1"/>
    <col min="7429" max="7429" width="3.85546875" style="173" customWidth="1"/>
    <col min="7430" max="7430" width="3" style="173" customWidth="1"/>
    <col min="7431" max="7432" width="2.140625" style="173" customWidth="1"/>
    <col min="7433" max="7433" width="3.7109375" style="173" customWidth="1"/>
    <col min="7434" max="7434" width="3.28515625" style="173" customWidth="1"/>
    <col min="7435" max="7435" width="5.28515625" style="173" customWidth="1"/>
    <col min="7436" max="7436" width="12.85546875" style="173" customWidth="1"/>
    <col min="7437" max="7437" width="13.42578125" style="173" customWidth="1"/>
    <col min="7438" max="7438" width="12.5703125" style="173" customWidth="1"/>
    <col min="7439" max="7439" width="5.28515625" style="173" customWidth="1"/>
    <col min="7440" max="7440" width="10.5703125" style="173" customWidth="1"/>
    <col min="7441" max="7441" width="12" style="173" customWidth="1"/>
    <col min="7442" max="7442" width="13.42578125" style="173" customWidth="1"/>
    <col min="7443" max="7443" width="11.5703125" style="173" customWidth="1"/>
    <col min="7444" max="7680" width="9.140625" style="173"/>
    <col min="7681" max="7681" width="15.5703125" style="173" customWidth="1"/>
    <col min="7682" max="7682" width="11.7109375" style="173" customWidth="1"/>
    <col min="7683" max="7683" width="4.7109375" style="173" customWidth="1"/>
    <col min="7684" max="7684" width="3.28515625" style="173" customWidth="1"/>
    <col min="7685" max="7685" width="3.85546875" style="173" customWidth="1"/>
    <col min="7686" max="7686" width="3" style="173" customWidth="1"/>
    <col min="7687" max="7688" width="2.140625" style="173" customWidth="1"/>
    <col min="7689" max="7689" width="3.7109375" style="173" customWidth="1"/>
    <col min="7690" max="7690" width="3.28515625" style="173" customWidth="1"/>
    <col min="7691" max="7691" width="5.28515625" style="173" customWidth="1"/>
    <col min="7692" max="7692" width="12.85546875" style="173" customWidth="1"/>
    <col min="7693" max="7693" width="13.42578125" style="173" customWidth="1"/>
    <col min="7694" max="7694" width="12.5703125" style="173" customWidth="1"/>
    <col min="7695" max="7695" width="5.28515625" style="173" customWidth="1"/>
    <col min="7696" max="7696" width="10.5703125" style="173" customWidth="1"/>
    <col min="7697" max="7697" width="12" style="173" customWidth="1"/>
    <col min="7698" max="7698" width="13.42578125" style="173" customWidth="1"/>
    <col min="7699" max="7699" width="11.5703125" style="173" customWidth="1"/>
    <col min="7700" max="7936" width="9.140625" style="173"/>
    <col min="7937" max="7937" width="15.5703125" style="173" customWidth="1"/>
    <col min="7938" max="7938" width="11.7109375" style="173" customWidth="1"/>
    <col min="7939" max="7939" width="4.7109375" style="173" customWidth="1"/>
    <col min="7940" max="7940" width="3.28515625" style="173" customWidth="1"/>
    <col min="7941" max="7941" width="3.85546875" style="173" customWidth="1"/>
    <col min="7942" max="7942" width="3" style="173" customWidth="1"/>
    <col min="7943" max="7944" width="2.140625" style="173" customWidth="1"/>
    <col min="7945" max="7945" width="3.7109375" style="173" customWidth="1"/>
    <col min="7946" max="7946" width="3.28515625" style="173" customWidth="1"/>
    <col min="7947" max="7947" width="5.28515625" style="173" customWidth="1"/>
    <col min="7948" max="7948" width="12.85546875" style="173" customWidth="1"/>
    <col min="7949" max="7949" width="13.42578125" style="173" customWidth="1"/>
    <col min="7950" max="7950" width="12.5703125" style="173" customWidth="1"/>
    <col min="7951" max="7951" width="5.28515625" style="173" customWidth="1"/>
    <col min="7952" max="7952" width="10.5703125" style="173" customWidth="1"/>
    <col min="7953" max="7953" width="12" style="173" customWidth="1"/>
    <col min="7954" max="7954" width="13.42578125" style="173" customWidth="1"/>
    <col min="7955" max="7955" width="11.5703125" style="173" customWidth="1"/>
    <col min="7956" max="8192" width="9.140625" style="173"/>
    <col min="8193" max="8193" width="15.5703125" style="173" customWidth="1"/>
    <col min="8194" max="8194" width="11.7109375" style="173" customWidth="1"/>
    <col min="8195" max="8195" width="4.7109375" style="173" customWidth="1"/>
    <col min="8196" max="8196" width="3.28515625" style="173" customWidth="1"/>
    <col min="8197" max="8197" width="3.85546875" style="173" customWidth="1"/>
    <col min="8198" max="8198" width="3" style="173" customWidth="1"/>
    <col min="8199" max="8200" width="2.140625" style="173" customWidth="1"/>
    <col min="8201" max="8201" width="3.7109375" style="173" customWidth="1"/>
    <col min="8202" max="8202" width="3.28515625" style="173" customWidth="1"/>
    <col min="8203" max="8203" width="5.28515625" style="173" customWidth="1"/>
    <col min="8204" max="8204" width="12.85546875" style="173" customWidth="1"/>
    <col min="8205" max="8205" width="13.42578125" style="173" customWidth="1"/>
    <col min="8206" max="8206" width="12.5703125" style="173" customWidth="1"/>
    <col min="8207" max="8207" width="5.28515625" style="173" customWidth="1"/>
    <col min="8208" max="8208" width="10.5703125" style="173" customWidth="1"/>
    <col min="8209" max="8209" width="12" style="173" customWidth="1"/>
    <col min="8210" max="8210" width="13.42578125" style="173" customWidth="1"/>
    <col min="8211" max="8211" width="11.5703125" style="173" customWidth="1"/>
    <col min="8212" max="8448" width="9.140625" style="173"/>
    <col min="8449" max="8449" width="15.5703125" style="173" customWidth="1"/>
    <col min="8450" max="8450" width="11.7109375" style="173" customWidth="1"/>
    <col min="8451" max="8451" width="4.7109375" style="173" customWidth="1"/>
    <col min="8452" max="8452" width="3.28515625" style="173" customWidth="1"/>
    <col min="8453" max="8453" width="3.85546875" style="173" customWidth="1"/>
    <col min="8454" max="8454" width="3" style="173" customWidth="1"/>
    <col min="8455" max="8456" width="2.140625" style="173" customWidth="1"/>
    <col min="8457" max="8457" width="3.7109375" style="173" customWidth="1"/>
    <col min="8458" max="8458" width="3.28515625" style="173" customWidth="1"/>
    <col min="8459" max="8459" width="5.28515625" style="173" customWidth="1"/>
    <col min="8460" max="8460" width="12.85546875" style="173" customWidth="1"/>
    <col min="8461" max="8461" width="13.42578125" style="173" customWidth="1"/>
    <col min="8462" max="8462" width="12.5703125" style="173" customWidth="1"/>
    <col min="8463" max="8463" width="5.28515625" style="173" customWidth="1"/>
    <col min="8464" max="8464" width="10.5703125" style="173" customWidth="1"/>
    <col min="8465" max="8465" width="12" style="173" customWidth="1"/>
    <col min="8466" max="8466" width="13.42578125" style="173" customWidth="1"/>
    <col min="8467" max="8467" width="11.5703125" style="173" customWidth="1"/>
    <col min="8468" max="8704" width="9.140625" style="173"/>
    <col min="8705" max="8705" width="15.5703125" style="173" customWidth="1"/>
    <col min="8706" max="8706" width="11.7109375" style="173" customWidth="1"/>
    <col min="8707" max="8707" width="4.7109375" style="173" customWidth="1"/>
    <col min="8708" max="8708" width="3.28515625" style="173" customWidth="1"/>
    <col min="8709" max="8709" width="3.85546875" style="173" customWidth="1"/>
    <col min="8710" max="8710" width="3" style="173" customWidth="1"/>
    <col min="8711" max="8712" width="2.140625" style="173" customWidth="1"/>
    <col min="8713" max="8713" width="3.7109375" style="173" customWidth="1"/>
    <col min="8714" max="8714" width="3.28515625" style="173" customWidth="1"/>
    <col min="8715" max="8715" width="5.28515625" style="173" customWidth="1"/>
    <col min="8716" max="8716" width="12.85546875" style="173" customWidth="1"/>
    <col min="8717" max="8717" width="13.42578125" style="173" customWidth="1"/>
    <col min="8718" max="8718" width="12.5703125" style="173" customWidth="1"/>
    <col min="8719" max="8719" width="5.28515625" style="173" customWidth="1"/>
    <col min="8720" max="8720" width="10.5703125" style="173" customWidth="1"/>
    <col min="8721" max="8721" width="12" style="173" customWidth="1"/>
    <col min="8722" max="8722" width="13.42578125" style="173" customWidth="1"/>
    <col min="8723" max="8723" width="11.5703125" style="173" customWidth="1"/>
    <col min="8724" max="8960" width="9.140625" style="173"/>
    <col min="8961" max="8961" width="15.5703125" style="173" customWidth="1"/>
    <col min="8962" max="8962" width="11.7109375" style="173" customWidth="1"/>
    <col min="8963" max="8963" width="4.7109375" style="173" customWidth="1"/>
    <col min="8964" max="8964" width="3.28515625" style="173" customWidth="1"/>
    <col min="8965" max="8965" width="3.85546875" style="173" customWidth="1"/>
    <col min="8966" max="8966" width="3" style="173" customWidth="1"/>
    <col min="8967" max="8968" width="2.140625" style="173" customWidth="1"/>
    <col min="8969" max="8969" width="3.7109375" style="173" customWidth="1"/>
    <col min="8970" max="8970" width="3.28515625" style="173" customWidth="1"/>
    <col min="8971" max="8971" width="5.28515625" style="173" customWidth="1"/>
    <col min="8972" max="8972" width="12.85546875" style="173" customWidth="1"/>
    <col min="8973" max="8973" width="13.42578125" style="173" customWidth="1"/>
    <col min="8974" max="8974" width="12.5703125" style="173" customWidth="1"/>
    <col min="8975" max="8975" width="5.28515625" style="173" customWidth="1"/>
    <col min="8976" max="8976" width="10.5703125" style="173" customWidth="1"/>
    <col min="8977" max="8977" width="12" style="173" customWidth="1"/>
    <col min="8978" max="8978" width="13.42578125" style="173" customWidth="1"/>
    <col min="8979" max="8979" width="11.5703125" style="173" customWidth="1"/>
    <col min="8980" max="9216" width="9.140625" style="173"/>
    <col min="9217" max="9217" width="15.5703125" style="173" customWidth="1"/>
    <col min="9218" max="9218" width="11.7109375" style="173" customWidth="1"/>
    <col min="9219" max="9219" width="4.7109375" style="173" customWidth="1"/>
    <col min="9220" max="9220" width="3.28515625" style="173" customWidth="1"/>
    <col min="9221" max="9221" width="3.85546875" style="173" customWidth="1"/>
    <col min="9222" max="9222" width="3" style="173" customWidth="1"/>
    <col min="9223" max="9224" width="2.140625" style="173" customWidth="1"/>
    <col min="9225" max="9225" width="3.7109375" style="173" customWidth="1"/>
    <col min="9226" max="9226" width="3.28515625" style="173" customWidth="1"/>
    <col min="9227" max="9227" width="5.28515625" style="173" customWidth="1"/>
    <col min="9228" max="9228" width="12.85546875" style="173" customWidth="1"/>
    <col min="9229" max="9229" width="13.42578125" style="173" customWidth="1"/>
    <col min="9230" max="9230" width="12.5703125" style="173" customWidth="1"/>
    <col min="9231" max="9231" width="5.28515625" style="173" customWidth="1"/>
    <col min="9232" max="9232" width="10.5703125" style="173" customWidth="1"/>
    <col min="9233" max="9233" width="12" style="173" customWidth="1"/>
    <col min="9234" max="9234" width="13.42578125" style="173" customWidth="1"/>
    <col min="9235" max="9235" width="11.5703125" style="173" customWidth="1"/>
    <col min="9236" max="9472" width="9.140625" style="173"/>
    <col min="9473" max="9473" width="15.5703125" style="173" customWidth="1"/>
    <col min="9474" max="9474" width="11.7109375" style="173" customWidth="1"/>
    <col min="9475" max="9475" width="4.7109375" style="173" customWidth="1"/>
    <col min="9476" max="9476" width="3.28515625" style="173" customWidth="1"/>
    <col min="9477" max="9477" width="3.85546875" style="173" customWidth="1"/>
    <col min="9478" max="9478" width="3" style="173" customWidth="1"/>
    <col min="9479" max="9480" width="2.140625" style="173" customWidth="1"/>
    <col min="9481" max="9481" width="3.7109375" style="173" customWidth="1"/>
    <col min="9482" max="9482" width="3.28515625" style="173" customWidth="1"/>
    <col min="9483" max="9483" width="5.28515625" style="173" customWidth="1"/>
    <col min="9484" max="9484" width="12.85546875" style="173" customWidth="1"/>
    <col min="9485" max="9485" width="13.42578125" style="173" customWidth="1"/>
    <col min="9486" max="9486" width="12.5703125" style="173" customWidth="1"/>
    <col min="9487" max="9487" width="5.28515625" style="173" customWidth="1"/>
    <col min="9488" max="9488" width="10.5703125" style="173" customWidth="1"/>
    <col min="9489" max="9489" width="12" style="173" customWidth="1"/>
    <col min="9490" max="9490" width="13.42578125" style="173" customWidth="1"/>
    <col min="9491" max="9491" width="11.5703125" style="173" customWidth="1"/>
    <col min="9492" max="9728" width="9.140625" style="173"/>
    <col min="9729" max="9729" width="15.5703125" style="173" customWidth="1"/>
    <col min="9730" max="9730" width="11.7109375" style="173" customWidth="1"/>
    <col min="9731" max="9731" width="4.7109375" style="173" customWidth="1"/>
    <col min="9732" max="9732" width="3.28515625" style="173" customWidth="1"/>
    <col min="9733" max="9733" width="3.85546875" style="173" customWidth="1"/>
    <col min="9734" max="9734" width="3" style="173" customWidth="1"/>
    <col min="9735" max="9736" width="2.140625" style="173" customWidth="1"/>
    <col min="9737" max="9737" width="3.7109375" style="173" customWidth="1"/>
    <col min="9738" max="9738" width="3.28515625" style="173" customWidth="1"/>
    <col min="9739" max="9739" width="5.28515625" style="173" customWidth="1"/>
    <col min="9740" max="9740" width="12.85546875" style="173" customWidth="1"/>
    <col min="9741" max="9741" width="13.42578125" style="173" customWidth="1"/>
    <col min="9742" max="9742" width="12.5703125" style="173" customWidth="1"/>
    <col min="9743" max="9743" width="5.28515625" style="173" customWidth="1"/>
    <col min="9744" max="9744" width="10.5703125" style="173" customWidth="1"/>
    <col min="9745" max="9745" width="12" style="173" customWidth="1"/>
    <col min="9746" max="9746" width="13.42578125" style="173" customWidth="1"/>
    <col min="9747" max="9747" width="11.5703125" style="173" customWidth="1"/>
    <col min="9748" max="9984" width="9.140625" style="173"/>
    <col min="9985" max="9985" width="15.5703125" style="173" customWidth="1"/>
    <col min="9986" max="9986" width="11.7109375" style="173" customWidth="1"/>
    <col min="9987" max="9987" width="4.7109375" style="173" customWidth="1"/>
    <col min="9988" max="9988" width="3.28515625" style="173" customWidth="1"/>
    <col min="9989" max="9989" width="3.85546875" style="173" customWidth="1"/>
    <col min="9990" max="9990" width="3" style="173" customWidth="1"/>
    <col min="9991" max="9992" width="2.140625" style="173" customWidth="1"/>
    <col min="9993" max="9993" width="3.7109375" style="173" customWidth="1"/>
    <col min="9994" max="9994" width="3.28515625" style="173" customWidth="1"/>
    <col min="9995" max="9995" width="5.28515625" style="173" customWidth="1"/>
    <col min="9996" max="9996" width="12.85546875" style="173" customWidth="1"/>
    <col min="9997" max="9997" width="13.42578125" style="173" customWidth="1"/>
    <col min="9998" max="9998" width="12.5703125" style="173" customWidth="1"/>
    <col min="9999" max="9999" width="5.28515625" style="173" customWidth="1"/>
    <col min="10000" max="10000" width="10.5703125" style="173" customWidth="1"/>
    <col min="10001" max="10001" width="12" style="173" customWidth="1"/>
    <col min="10002" max="10002" width="13.42578125" style="173" customWidth="1"/>
    <col min="10003" max="10003" width="11.5703125" style="173" customWidth="1"/>
    <col min="10004" max="10240" width="9.140625" style="173"/>
    <col min="10241" max="10241" width="15.5703125" style="173" customWidth="1"/>
    <col min="10242" max="10242" width="11.7109375" style="173" customWidth="1"/>
    <col min="10243" max="10243" width="4.7109375" style="173" customWidth="1"/>
    <col min="10244" max="10244" width="3.28515625" style="173" customWidth="1"/>
    <col min="10245" max="10245" width="3.85546875" style="173" customWidth="1"/>
    <col min="10246" max="10246" width="3" style="173" customWidth="1"/>
    <col min="10247" max="10248" width="2.140625" style="173" customWidth="1"/>
    <col min="10249" max="10249" width="3.7109375" style="173" customWidth="1"/>
    <col min="10250" max="10250" width="3.28515625" style="173" customWidth="1"/>
    <col min="10251" max="10251" width="5.28515625" style="173" customWidth="1"/>
    <col min="10252" max="10252" width="12.85546875" style="173" customWidth="1"/>
    <col min="10253" max="10253" width="13.42578125" style="173" customWidth="1"/>
    <col min="10254" max="10254" width="12.5703125" style="173" customWidth="1"/>
    <col min="10255" max="10255" width="5.28515625" style="173" customWidth="1"/>
    <col min="10256" max="10256" width="10.5703125" style="173" customWidth="1"/>
    <col min="10257" max="10257" width="12" style="173" customWidth="1"/>
    <col min="10258" max="10258" width="13.42578125" style="173" customWidth="1"/>
    <col min="10259" max="10259" width="11.5703125" style="173" customWidth="1"/>
    <col min="10260" max="10496" width="9.140625" style="173"/>
    <col min="10497" max="10497" width="15.5703125" style="173" customWidth="1"/>
    <col min="10498" max="10498" width="11.7109375" style="173" customWidth="1"/>
    <col min="10499" max="10499" width="4.7109375" style="173" customWidth="1"/>
    <col min="10500" max="10500" width="3.28515625" style="173" customWidth="1"/>
    <col min="10501" max="10501" width="3.85546875" style="173" customWidth="1"/>
    <col min="10502" max="10502" width="3" style="173" customWidth="1"/>
    <col min="10503" max="10504" width="2.140625" style="173" customWidth="1"/>
    <col min="10505" max="10505" width="3.7109375" style="173" customWidth="1"/>
    <col min="10506" max="10506" width="3.28515625" style="173" customWidth="1"/>
    <col min="10507" max="10507" width="5.28515625" style="173" customWidth="1"/>
    <col min="10508" max="10508" width="12.85546875" style="173" customWidth="1"/>
    <col min="10509" max="10509" width="13.42578125" style="173" customWidth="1"/>
    <col min="10510" max="10510" width="12.5703125" style="173" customWidth="1"/>
    <col min="10511" max="10511" width="5.28515625" style="173" customWidth="1"/>
    <col min="10512" max="10512" width="10.5703125" style="173" customWidth="1"/>
    <col min="10513" max="10513" width="12" style="173" customWidth="1"/>
    <col min="10514" max="10514" width="13.42578125" style="173" customWidth="1"/>
    <col min="10515" max="10515" width="11.5703125" style="173" customWidth="1"/>
    <col min="10516" max="10752" width="9.140625" style="173"/>
    <col min="10753" max="10753" width="15.5703125" style="173" customWidth="1"/>
    <col min="10754" max="10754" width="11.7109375" style="173" customWidth="1"/>
    <col min="10755" max="10755" width="4.7109375" style="173" customWidth="1"/>
    <col min="10756" max="10756" width="3.28515625" style="173" customWidth="1"/>
    <col min="10757" max="10757" width="3.85546875" style="173" customWidth="1"/>
    <col min="10758" max="10758" width="3" style="173" customWidth="1"/>
    <col min="10759" max="10760" width="2.140625" style="173" customWidth="1"/>
    <col min="10761" max="10761" width="3.7109375" style="173" customWidth="1"/>
    <col min="10762" max="10762" width="3.28515625" style="173" customWidth="1"/>
    <col min="10763" max="10763" width="5.28515625" style="173" customWidth="1"/>
    <col min="10764" max="10764" width="12.85546875" style="173" customWidth="1"/>
    <col min="10765" max="10765" width="13.42578125" style="173" customWidth="1"/>
    <col min="10766" max="10766" width="12.5703125" style="173" customWidth="1"/>
    <col min="10767" max="10767" width="5.28515625" style="173" customWidth="1"/>
    <col min="10768" max="10768" width="10.5703125" style="173" customWidth="1"/>
    <col min="10769" max="10769" width="12" style="173" customWidth="1"/>
    <col min="10770" max="10770" width="13.42578125" style="173" customWidth="1"/>
    <col min="10771" max="10771" width="11.5703125" style="173" customWidth="1"/>
    <col min="10772" max="11008" width="9.140625" style="173"/>
    <col min="11009" max="11009" width="15.5703125" style="173" customWidth="1"/>
    <col min="11010" max="11010" width="11.7109375" style="173" customWidth="1"/>
    <col min="11011" max="11011" width="4.7109375" style="173" customWidth="1"/>
    <col min="11012" max="11012" width="3.28515625" style="173" customWidth="1"/>
    <col min="11013" max="11013" width="3.85546875" style="173" customWidth="1"/>
    <col min="11014" max="11014" width="3" style="173" customWidth="1"/>
    <col min="11015" max="11016" width="2.140625" style="173" customWidth="1"/>
    <col min="11017" max="11017" width="3.7109375" style="173" customWidth="1"/>
    <col min="11018" max="11018" width="3.28515625" style="173" customWidth="1"/>
    <col min="11019" max="11019" width="5.28515625" style="173" customWidth="1"/>
    <col min="11020" max="11020" width="12.85546875" style="173" customWidth="1"/>
    <col min="11021" max="11021" width="13.42578125" style="173" customWidth="1"/>
    <col min="11022" max="11022" width="12.5703125" style="173" customWidth="1"/>
    <col min="11023" max="11023" width="5.28515625" style="173" customWidth="1"/>
    <col min="11024" max="11024" width="10.5703125" style="173" customWidth="1"/>
    <col min="11025" max="11025" width="12" style="173" customWidth="1"/>
    <col min="11026" max="11026" width="13.42578125" style="173" customWidth="1"/>
    <col min="11027" max="11027" width="11.5703125" style="173" customWidth="1"/>
    <col min="11028" max="11264" width="9.140625" style="173"/>
    <col min="11265" max="11265" width="15.5703125" style="173" customWidth="1"/>
    <col min="11266" max="11266" width="11.7109375" style="173" customWidth="1"/>
    <col min="11267" max="11267" width="4.7109375" style="173" customWidth="1"/>
    <col min="11268" max="11268" width="3.28515625" style="173" customWidth="1"/>
    <col min="11269" max="11269" width="3.85546875" style="173" customWidth="1"/>
    <col min="11270" max="11270" width="3" style="173" customWidth="1"/>
    <col min="11271" max="11272" width="2.140625" style="173" customWidth="1"/>
    <col min="11273" max="11273" width="3.7109375" style="173" customWidth="1"/>
    <col min="11274" max="11274" width="3.28515625" style="173" customWidth="1"/>
    <col min="11275" max="11275" width="5.28515625" style="173" customWidth="1"/>
    <col min="11276" max="11276" width="12.85546875" style="173" customWidth="1"/>
    <col min="11277" max="11277" width="13.42578125" style="173" customWidth="1"/>
    <col min="11278" max="11278" width="12.5703125" style="173" customWidth="1"/>
    <col min="11279" max="11279" width="5.28515625" style="173" customWidth="1"/>
    <col min="11280" max="11280" width="10.5703125" style="173" customWidth="1"/>
    <col min="11281" max="11281" width="12" style="173" customWidth="1"/>
    <col min="11282" max="11282" width="13.42578125" style="173" customWidth="1"/>
    <col min="11283" max="11283" width="11.5703125" style="173" customWidth="1"/>
    <col min="11284" max="11520" width="9.140625" style="173"/>
    <col min="11521" max="11521" width="15.5703125" style="173" customWidth="1"/>
    <col min="11522" max="11522" width="11.7109375" style="173" customWidth="1"/>
    <col min="11523" max="11523" width="4.7109375" style="173" customWidth="1"/>
    <col min="11524" max="11524" width="3.28515625" style="173" customWidth="1"/>
    <col min="11525" max="11525" width="3.85546875" style="173" customWidth="1"/>
    <col min="11526" max="11526" width="3" style="173" customWidth="1"/>
    <col min="11527" max="11528" width="2.140625" style="173" customWidth="1"/>
    <col min="11529" max="11529" width="3.7109375" style="173" customWidth="1"/>
    <col min="11530" max="11530" width="3.28515625" style="173" customWidth="1"/>
    <col min="11531" max="11531" width="5.28515625" style="173" customWidth="1"/>
    <col min="11532" max="11532" width="12.85546875" style="173" customWidth="1"/>
    <col min="11533" max="11533" width="13.42578125" style="173" customWidth="1"/>
    <col min="11534" max="11534" width="12.5703125" style="173" customWidth="1"/>
    <col min="11535" max="11535" width="5.28515625" style="173" customWidth="1"/>
    <col min="11536" max="11536" width="10.5703125" style="173" customWidth="1"/>
    <col min="11537" max="11537" width="12" style="173" customWidth="1"/>
    <col min="11538" max="11538" width="13.42578125" style="173" customWidth="1"/>
    <col min="11539" max="11539" width="11.5703125" style="173" customWidth="1"/>
    <col min="11540" max="11776" width="9.140625" style="173"/>
    <col min="11777" max="11777" width="15.5703125" style="173" customWidth="1"/>
    <col min="11778" max="11778" width="11.7109375" style="173" customWidth="1"/>
    <col min="11779" max="11779" width="4.7109375" style="173" customWidth="1"/>
    <col min="11780" max="11780" width="3.28515625" style="173" customWidth="1"/>
    <col min="11781" max="11781" width="3.85546875" style="173" customWidth="1"/>
    <col min="11782" max="11782" width="3" style="173" customWidth="1"/>
    <col min="11783" max="11784" width="2.140625" style="173" customWidth="1"/>
    <col min="11785" max="11785" width="3.7109375" style="173" customWidth="1"/>
    <col min="11786" max="11786" width="3.28515625" style="173" customWidth="1"/>
    <col min="11787" max="11787" width="5.28515625" style="173" customWidth="1"/>
    <col min="11788" max="11788" width="12.85546875" style="173" customWidth="1"/>
    <col min="11789" max="11789" width="13.42578125" style="173" customWidth="1"/>
    <col min="11790" max="11790" width="12.5703125" style="173" customWidth="1"/>
    <col min="11791" max="11791" width="5.28515625" style="173" customWidth="1"/>
    <col min="11792" max="11792" width="10.5703125" style="173" customWidth="1"/>
    <col min="11793" max="11793" width="12" style="173" customWidth="1"/>
    <col min="11794" max="11794" width="13.42578125" style="173" customWidth="1"/>
    <col min="11795" max="11795" width="11.5703125" style="173" customWidth="1"/>
    <col min="11796" max="12032" width="9.140625" style="173"/>
    <col min="12033" max="12033" width="15.5703125" style="173" customWidth="1"/>
    <col min="12034" max="12034" width="11.7109375" style="173" customWidth="1"/>
    <col min="12035" max="12035" width="4.7109375" style="173" customWidth="1"/>
    <col min="12036" max="12036" width="3.28515625" style="173" customWidth="1"/>
    <col min="12037" max="12037" width="3.85546875" style="173" customWidth="1"/>
    <col min="12038" max="12038" width="3" style="173" customWidth="1"/>
    <col min="12039" max="12040" width="2.140625" style="173" customWidth="1"/>
    <col min="12041" max="12041" width="3.7109375" style="173" customWidth="1"/>
    <col min="12042" max="12042" width="3.28515625" style="173" customWidth="1"/>
    <col min="12043" max="12043" width="5.28515625" style="173" customWidth="1"/>
    <col min="12044" max="12044" width="12.85546875" style="173" customWidth="1"/>
    <col min="12045" max="12045" width="13.42578125" style="173" customWidth="1"/>
    <col min="12046" max="12046" width="12.5703125" style="173" customWidth="1"/>
    <col min="12047" max="12047" width="5.28515625" style="173" customWidth="1"/>
    <col min="12048" max="12048" width="10.5703125" style="173" customWidth="1"/>
    <col min="12049" max="12049" width="12" style="173" customWidth="1"/>
    <col min="12050" max="12050" width="13.42578125" style="173" customWidth="1"/>
    <col min="12051" max="12051" width="11.5703125" style="173" customWidth="1"/>
    <col min="12052" max="12288" width="9.140625" style="173"/>
    <col min="12289" max="12289" width="15.5703125" style="173" customWidth="1"/>
    <col min="12290" max="12290" width="11.7109375" style="173" customWidth="1"/>
    <col min="12291" max="12291" width="4.7109375" style="173" customWidth="1"/>
    <col min="12292" max="12292" width="3.28515625" style="173" customWidth="1"/>
    <col min="12293" max="12293" width="3.85546875" style="173" customWidth="1"/>
    <col min="12294" max="12294" width="3" style="173" customWidth="1"/>
    <col min="12295" max="12296" width="2.140625" style="173" customWidth="1"/>
    <col min="12297" max="12297" width="3.7109375" style="173" customWidth="1"/>
    <col min="12298" max="12298" width="3.28515625" style="173" customWidth="1"/>
    <col min="12299" max="12299" width="5.28515625" style="173" customWidth="1"/>
    <col min="12300" max="12300" width="12.85546875" style="173" customWidth="1"/>
    <col min="12301" max="12301" width="13.42578125" style="173" customWidth="1"/>
    <col min="12302" max="12302" width="12.5703125" style="173" customWidth="1"/>
    <col min="12303" max="12303" width="5.28515625" style="173" customWidth="1"/>
    <col min="12304" max="12304" width="10.5703125" style="173" customWidth="1"/>
    <col min="12305" max="12305" width="12" style="173" customWidth="1"/>
    <col min="12306" max="12306" width="13.42578125" style="173" customWidth="1"/>
    <col min="12307" max="12307" width="11.5703125" style="173" customWidth="1"/>
    <col min="12308" max="12544" width="9.140625" style="173"/>
    <col min="12545" max="12545" width="15.5703125" style="173" customWidth="1"/>
    <col min="12546" max="12546" width="11.7109375" style="173" customWidth="1"/>
    <col min="12547" max="12547" width="4.7109375" style="173" customWidth="1"/>
    <col min="12548" max="12548" width="3.28515625" style="173" customWidth="1"/>
    <col min="12549" max="12549" width="3.85546875" style="173" customWidth="1"/>
    <col min="12550" max="12550" width="3" style="173" customWidth="1"/>
    <col min="12551" max="12552" width="2.140625" style="173" customWidth="1"/>
    <col min="12553" max="12553" width="3.7109375" style="173" customWidth="1"/>
    <col min="12554" max="12554" width="3.28515625" style="173" customWidth="1"/>
    <col min="12555" max="12555" width="5.28515625" style="173" customWidth="1"/>
    <col min="12556" max="12556" width="12.85546875" style="173" customWidth="1"/>
    <col min="12557" max="12557" width="13.42578125" style="173" customWidth="1"/>
    <col min="12558" max="12558" width="12.5703125" style="173" customWidth="1"/>
    <col min="12559" max="12559" width="5.28515625" style="173" customWidth="1"/>
    <col min="12560" max="12560" width="10.5703125" style="173" customWidth="1"/>
    <col min="12561" max="12561" width="12" style="173" customWidth="1"/>
    <col min="12562" max="12562" width="13.42578125" style="173" customWidth="1"/>
    <col min="12563" max="12563" width="11.5703125" style="173" customWidth="1"/>
    <col min="12564" max="12800" width="9.140625" style="173"/>
    <col min="12801" max="12801" width="15.5703125" style="173" customWidth="1"/>
    <col min="12802" max="12802" width="11.7109375" style="173" customWidth="1"/>
    <col min="12803" max="12803" width="4.7109375" style="173" customWidth="1"/>
    <col min="12804" max="12804" width="3.28515625" style="173" customWidth="1"/>
    <col min="12805" max="12805" width="3.85546875" style="173" customWidth="1"/>
    <col min="12806" max="12806" width="3" style="173" customWidth="1"/>
    <col min="12807" max="12808" width="2.140625" style="173" customWidth="1"/>
    <col min="12809" max="12809" width="3.7109375" style="173" customWidth="1"/>
    <col min="12810" max="12810" width="3.28515625" style="173" customWidth="1"/>
    <col min="12811" max="12811" width="5.28515625" style="173" customWidth="1"/>
    <col min="12812" max="12812" width="12.85546875" style="173" customWidth="1"/>
    <col min="12813" max="12813" width="13.42578125" style="173" customWidth="1"/>
    <col min="12814" max="12814" width="12.5703125" style="173" customWidth="1"/>
    <col min="12815" max="12815" width="5.28515625" style="173" customWidth="1"/>
    <col min="12816" max="12816" width="10.5703125" style="173" customWidth="1"/>
    <col min="12817" max="12817" width="12" style="173" customWidth="1"/>
    <col min="12818" max="12818" width="13.42578125" style="173" customWidth="1"/>
    <col min="12819" max="12819" width="11.5703125" style="173" customWidth="1"/>
    <col min="12820" max="13056" width="9.140625" style="173"/>
    <col min="13057" max="13057" width="15.5703125" style="173" customWidth="1"/>
    <col min="13058" max="13058" width="11.7109375" style="173" customWidth="1"/>
    <col min="13059" max="13059" width="4.7109375" style="173" customWidth="1"/>
    <col min="13060" max="13060" width="3.28515625" style="173" customWidth="1"/>
    <col min="13061" max="13061" width="3.85546875" style="173" customWidth="1"/>
    <col min="13062" max="13062" width="3" style="173" customWidth="1"/>
    <col min="13063" max="13064" width="2.140625" style="173" customWidth="1"/>
    <col min="13065" max="13065" width="3.7109375" style="173" customWidth="1"/>
    <col min="13066" max="13066" width="3.28515625" style="173" customWidth="1"/>
    <col min="13067" max="13067" width="5.28515625" style="173" customWidth="1"/>
    <col min="13068" max="13068" width="12.85546875" style="173" customWidth="1"/>
    <col min="13069" max="13069" width="13.42578125" style="173" customWidth="1"/>
    <col min="13070" max="13070" width="12.5703125" style="173" customWidth="1"/>
    <col min="13071" max="13071" width="5.28515625" style="173" customWidth="1"/>
    <col min="13072" max="13072" width="10.5703125" style="173" customWidth="1"/>
    <col min="13073" max="13073" width="12" style="173" customWidth="1"/>
    <col min="13074" max="13074" width="13.42578125" style="173" customWidth="1"/>
    <col min="13075" max="13075" width="11.5703125" style="173" customWidth="1"/>
    <col min="13076" max="13312" width="9.140625" style="173"/>
    <col min="13313" max="13313" width="15.5703125" style="173" customWidth="1"/>
    <col min="13314" max="13314" width="11.7109375" style="173" customWidth="1"/>
    <col min="13315" max="13315" width="4.7109375" style="173" customWidth="1"/>
    <col min="13316" max="13316" width="3.28515625" style="173" customWidth="1"/>
    <col min="13317" max="13317" width="3.85546875" style="173" customWidth="1"/>
    <col min="13318" max="13318" width="3" style="173" customWidth="1"/>
    <col min="13319" max="13320" width="2.140625" style="173" customWidth="1"/>
    <col min="13321" max="13321" width="3.7109375" style="173" customWidth="1"/>
    <col min="13322" max="13322" width="3.28515625" style="173" customWidth="1"/>
    <col min="13323" max="13323" width="5.28515625" style="173" customWidth="1"/>
    <col min="13324" max="13324" width="12.85546875" style="173" customWidth="1"/>
    <col min="13325" max="13325" width="13.42578125" style="173" customWidth="1"/>
    <col min="13326" max="13326" width="12.5703125" style="173" customWidth="1"/>
    <col min="13327" max="13327" width="5.28515625" style="173" customWidth="1"/>
    <col min="13328" max="13328" width="10.5703125" style="173" customWidth="1"/>
    <col min="13329" max="13329" width="12" style="173" customWidth="1"/>
    <col min="13330" max="13330" width="13.42578125" style="173" customWidth="1"/>
    <col min="13331" max="13331" width="11.5703125" style="173" customWidth="1"/>
    <col min="13332" max="13568" width="9.140625" style="173"/>
    <col min="13569" max="13569" width="15.5703125" style="173" customWidth="1"/>
    <col min="13570" max="13570" width="11.7109375" style="173" customWidth="1"/>
    <col min="13571" max="13571" width="4.7109375" style="173" customWidth="1"/>
    <col min="13572" max="13572" width="3.28515625" style="173" customWidth="1"/>
    <col min="13573" max="13573" width="3.85546875" style="173" customWidth="1"/>
    <col min="13574" max="13574" width="3" style="173" customWidth="1"/>
    <col min="13575" max="13576" width="2.140625" style="173" customWidth="1"/>
    <col min="13577" max="13577" width="3.7109375" style="173" customWidth="1"/>
    <col min="13578" max="13578" width="3.28515625" style="173" customWidth="1"/>
    <col min="13579" max="13579" width="5.28515625" style="173" customWidth="1"/>
    <col min="13580" max="13580" width="12.85546875" style="173" customWidth="1"/>
    <col min="13581" max="13581" width="13.42578125" style="173" customWidth="1"/>
    <col min="13582" max="13582" width="12.5703125" style="173" customWidth="1"/>
    <col min="13583" max="13583" width="5.28515625" style="173" customWidth="1"/>
    <col min="13584" max="13584" width="10.5703125" style="173" customWidth="1"/>
    <col min="13585" max="13585" width="12" style="173" customWidth="1"/>
    <col min="13586" max="13586" width="13.42578125" style="173" customWidth="1"/>
    <col min="13587" max="13587" width="11.5703125" style="173" customWidth="1"/>
    <col min="13588" max="13824" width="9.140625" style="173"/>
    <col min="13825" max="13825" width="15.5703125" style="173" customWidth="1"/>
    <col min="13826" max="13826" width="11.7109375" style="173" customWidth="1"/>
    <col min="13827" max="13827" width="4.7109375" style="173" customWidth="1"/>
    <col min="13828" max="13828" width="3.28515625" style="173" customWidth="1"/>
    <col min="13829" max="13829" width="3.85546875" style="173" customWidth="1"/>
    <col min="13830" max="13830" width="3" style="173" customWidth="1"/>
    <col min="13831" max="13832" width="2.140625" style="173" customWidth="1"/>
    <col min="13833" max="13833" width="3.7109375" style="173" customWidth="1"/>
    <col min="13834" max="13834" width="3.28515625" style="173" customWidth="1"/>
    <col min="13835" max="13835" width="5.28515625" style="173" customWidth="1"/>
    <col min="13836" max="13836" width="12.85546875" style="173" customWidth="1"/>
    <col min="13837" max="13837" width="13.42578125" style="173" customWidth="1"/>
    <col min="13838" max="13838" width="12.5703125" style="173" customWidth="1"/>
    <col min="13839" max="13839" width="5.28515625" style="173" customWidth="1"/>
    <col min="13840" max="13840" width="10.5703125" style="173" customWidth="1"/>
    <col min="13841" max="13841" width="12" style="173" customWidth="1"/>
    <col min="13842" max="13842" width="13.42578125" style="173" customWidth="1"/>
    <col min="13843" max="13843" width="11.5703125" style="173" customWidth="1"/>
    <col min="13844" max="14080" width="9.140625" style="173"/>
    <col min="14081" max="14081" width="15.5703125" style="173" customWidth="1"/>
    <col min="14082" max="14082" width="11.7109375" style="173" customWidth="1"/>
    <col min="14083" max="14083" width="4.7109375" style="173" customWidth="1"/>
    <col min="14084" max="14084" width="3.28515625" style="173" customWidth="1"/>
    <col min="14085" max="14085" width="3.85546875" style="173" customWidth="1"/>
    <col min="14086" max="14086" width="3" style="173" customWidth="1"/>
    <col min="14087" max="14088" width="2.140625" style="173" customWidth="1"/>
    <col min="14089" max="14089" width="3.7109375" style="173" customWidth="1"/>
    <col min="14090" max="14090" width="3.28515625" style="173" customWidth="1"/>
    <col min="14091" max="14091" width="5.28515625" style="173" customWidth="1"/>
    <col min="14092" max="14092" width="12.85546875" style="173" customWidth="1"/>
    <col min="14093" max="14093" width="13.42578125" style="173" customWidth="1"/>
    <col min="14094" max="14094" width="12.5703125" style="173" customWidth="1"/>
    <col min="14095" max="14095" width="5.28515625" style="173" customWidth="1"/>
    <col min="14096" max="14096" width="10.5703125" style="173" customWidth="1"/>
    <col min="14097" max="14097" width="12" style="173" customWidth="1"/>
    <col min="14098" max="14098" width="13.42578125" style="173" customWidth="1"/>
    <col min="14099" max="14099" width="11.5703125" style="173" customWidth="1"/>
    <col min="14100" max="14336" width="9.140625" style="173"/>
    <col min="14337" max="14337" width="15.5703125" style="173" customWidth="1"/>
    <col min="14338" max="14338" width="11.7109375" style="173" customWidth="1"/>
    <col min="14339" max="14339" width="4.7109375" style="173" customWidth="1"/>
    <col min="14340" max="14340" width="3.28515625" style="173" customWidth="1"/>
    <col min="14341" max="14341" width="3.85546875" style="173" customWidth="1"/>
    <col min="14342" max="14342" width="3" style="173" customWidth="1"/>
    <col min="14343" max="14344" width="2.140625" style="173" customWidth="1"/>
    <col min="14345" max="14345" width="3.7109375" style="173" customWidth="1"/>
    <col min="14346" max="14346" width="3.28515625" style="173" customWidth="1"/>
    <col min="14347" max="14347" width="5.28515625" style="173" customWidth="1"/>
    <col min="14348" max="14348" width="12.85546875" style="173" customWidth="1"/>
    <col min="14349" max="14349" width="13.42578125" style="173" customWidth="1"/>
    <col min="14350" max="14350" width="12.5703125" style="173" customWidth="1"/>
    <col min="14351" max="14351" width="5.28515625" style="173" customWidth="1"/>
    <col min="14352" max="14352" width="10.5703125" style="173" customWidth="1"/>
    <col min="14353" max="14353" width="12" style="173" customWidth="1"/>
    <col min="14354" max="14354" width="13.42578125" style="173" customWidth="1"/>
    <col min="14355" max="14355" width="11.5703125" style="173" customWidth="1"/>
    <col min="14356" max="14592" width="9.140625" style="173"/>
    <col min="14593" max="14593" width="15.5703125" style="173" customWidth="1"/>
    <col min="14594" max="14594" width="11.7109375" style="173" customWidth="1"/>
    <col min="14595" max="14595" width="4.7109375" style="173" customWidth="1"/>
    <col min="14596" max="14596" width="3.28515625" style="173" customWidth="1"/>
    <col min="14597" max="14597" width="3.85546875" style="173" customWidth="1"/>
    <col min="14598" max="14598" width="3" style="173" customWidth="1"/>
    <col min="14599" max="14600" width="2.140625" style="173" customWidth="1"/>
    <col min="14601" max="14601" width="3.7109375" style="173" customWidth="1"/>
    <col min="14602" max="14602" width="3.28515625" style="173" customWidth="1"/>
    <col min="14603" max="14603" width="5.28515625" style="173" customWidth="1"/>
    <col min="14604" max="14604" width="12.85546875" style="173" customWidth="1"/>
    <col min="14605" max="14605" width="13.42578125" style="173" customWidth="1"/>
    <col min="14606" max="14606" width="12.5703125" style="173" customWidth="1"/>
    <col min="14607" max="14607" width="5.28515625" style="173" customWidth="1"/>
    <col min="14608" max="14608" width="10.5703125" style="173" customWidth="1"/>
    <col min="14609" max="14609" width="12" style="173" customWidth="1"/>
    <col min="14610" max="14610" width="13.42578125" style="173" customWidth="1"/>
    <col min="14611" max="14611" width="11.5703125" style="173" customWidth="1"/>
    <col min="14612" max="14848" width="9.140625" style="173"/>
    <col min="14849" max="14849" width="15.5703125" style="173" customWidth="1"/>
    <col min="14850" max="14850" width="11.7109375" style="173" customWidth="1"/>
    <col min="14851" max="14851" width="4.7109375" style="173" customWidth="1"/>
    <col min="14852" max="14852" width="3.28515625" style="173" customWidth="1"/>
    <col min="14853" max="14853" width="3.85546875" style="173" customWidth="1"/>
    <col min="14854" max="14854" width="3" style="173" customWidth="1"/>
    <col min="14855" max="14856" width="2.140625" style="173" customWidth="1"/>
    <col min="14857" max="14857" width="3.7109375" style="173" customWidth="1"/>
    <col min="14858" max="14858" width="3.28515625" style="173" customWidth="1"/>
    <col min="14859" max="14859" width="5.28515625" style="173" customWidth="1"/>
    <col min="14860" max="14860" width="12.85546875" style="173" customWidth="1"/>
    <col min="14861" max="14861" width="13.42578125" style="173" customWidth="1"/>
    <col min="14862" max="14862" width="12.5703125" style="173" customWidth="1"/>
    <col min="14863" max="14863" width="5.28515625" style="173" customWidth="1"/>
    <col min="14864" max="14864" width="10.5703125" style="173" customWidth="1"/>
    <col min="14865" max="14865" width="12" style="173" customWidth="1"/>
    <col min="14866" max="14866" width="13.42578125" style="173" customWidth="1"/>
    <col min="14867" max="14867" width="11.5703125" style="173" customWidth="1"/>
    <col min="14868" max="15104" width="9.140625" style="173"/>
    <col min="15105" max="15105" width="15.5703125" style="173" customWidth="1"/>
    <col min="15106" max="15106" width="11.7109375" style="173" customWidth="1"/>
    <col min="15107" max="15107" width="4.7109375" style="173" customWidth="1"/>
    <col min="15108" max="15108" width="3.28515625" style="173" customWidth="1"/>
    <col min="15109" max="15109" width="3.85546875" style="173" customWidth="1"/>
    <col min="15110" max="15110" width="3" style="173" customWidth="1"/>
    <col min="15111" max="15112" width="2.140625" style="173" customWidth="1"/>
    <col min="15113" max="15113" width="3.7109375" style="173" customWidth="1"/>
    <col min="15114" max="15114" width="3.28515625" style="173" customWidth="1"/>
    <col min="15115" max="15115" width="5.28515625" style="173" customWidth="1"/>
    <col min="15116" max="15116" width="12.85546875" style="173" customWidth="1"/>
    <col min="15117" max="15117" width="13.42578125" style="173" customWidth="1"/>
    <col min="15118" max="15118" width="12.5703125" style="173" customWidth="1"/>
    <col min="15119" max="15119" width="5.28515625" style="173" customWidth="1"/>
    <col min="15120" max="15120" width="10.5703125" style="173" customWidth="1"/>
    <col min="15121" max="15121" width="12" style="173" customWidth="1"/>
    <col min="15122" max="15122" width="13.42578125" style="173" customWidth="1"/>
    <col min="15123" max="15123" width="11.5703125" style="173" customWidth="1"/>
    <col min="15124" max="15360" width="9.140625" style="173"/>
    <col min="15361" max="15361" width="15.5703125" style="173" customWidth="1"/>
    <col min="15362" max="15362" width="11.7109375" style="173" customWidth="1"/>
    <col min="15363" max="15363" width="4.7109375" style="173" customWidth="1"/>
    <col min="15364" max="15364" width="3.28515625" style="173" customWidth="1"/>
    <col min="15365" max="15365" width="3.85546875" style="173" customWidth="1"/>
    <col min="15366" max="15366" width="3" style="173" customWidth="1"/>
    <col min="15367" max="15368" width="2.140625" style="173" customWidth="1"/>
    <col min="15369" max="15369" width="3.7109375" style="173" customWidth="1"/>
    <col min="15370" max="15370" width="3.28515625" style="173" customWidth="1"/>
    <col min="15371" max="15371" width="5.28515625" style="173" customWidth="1"/>
    <col min="15372" max="15372" width="12.85546875" style="173" customWidth="1"/>
    <col min="15373" max="15373" width="13.42578125" style="173" customWidth="1"/>
    <col min="15374" max="15374" width="12.5703125" style="173" customWidth="1"/>
    <col min="15375" max="15375" width="5.28515625" style="173" customWidth="1"/>
    <col min="15376" max="15376" width="10.5703125" style="173" customWidth="1"/>
    <col min="15377" max="15377" width="12" style="173" customWidth="1"/>
    <col min="15378" max="15378" width="13.42578125" style="173" customWidth="1"/>
    <col min="15379" max="15379" width="11.5703125" style="173" customWidth="1"/>
    <col min="15380" max="15616" width="9.140625" style="173"/>
    <col min="15617" max="15617" width="15.5703125" style="173" customWidth="1"/>
    <col min="15618" max="15618" width="11.7109375" style="173" customWidth="1"/>
    <col min="15619" max="15619" width="4.7109375" style="173" customWidth="1"/>
    <col min="15620" max="15620" width="3.28515625" style="173" customWidth="1"/>
    <col min="15621" max="15621" width="3.85546875" style="173" customWidth="1"/>
    <col min="15622" max="15622" width="3" style="173" customWidth="1"/>
    <col min="15623" max="15624" width="2.140625" style="173" customWidth="1"/>
    <col min="15625" max="15625" width="3.7109375" style="173" customWidth="1"/>
    <col min="15626" max="15626" width="3.28515625" style="173" customWidth="1"/>
    <col min="15627" max="15627" width="5.28515625" style="173" customWidth="1"/>
    <col min="15628" max="15628" width="12.85546875" style="173" customWidth="1"/>
    <col min="15629" max="15629" width="13.42578125" style="173" customWidth="1"/>
    <col min="15630" max="15630" width="12.5703125" style="173" customWidth="1"/>
    <col min="15631" max="15631" width="5.28515625" style="173" customWidth="1"/>
    <col min="15632" max="15632" width="10.5703125" style="173" customWidth="1"/>
    <col min="15633" max="15633" width="12" style="173" customWidth="1"/>
    <col min="15634" max="15634" width="13.42578125" style="173" customWidth="1"/>
    <col min="15635" max="15635" width="11.5703125" style="173" customWidth="1"/>
    <col min="15636" max="15872" width="9.140625" style="173"/>
    <col min="15873" max="15873" width="15.5703125" style="173" customWidth="1"/>
    <col min="15874" max="15874" width="11.7109375" style="173" customWidth="1"/>
    <col min="15875" max="15875" width="4.7109375" style="173" customWidth="1"/>
    <col min="15876" max="15876" width="3.28515625" style="173" customWidth="1"/>
    <col min="15877" max="15877" width="3.85546875" style="173" customWidth="1"/>
    <col min="15878" max="15878" width="3" style="173" customWidth="1"/>
    <col min="15879" max="15880" width="2.140625" style="173" customWidth="1"/>
    <col min="15881" max="15881" width="3.7109375" style="173" customWidth="1"/>
    <col min="15882" max="15882" width="3.28515625" style="173" customWidth="1"/>
    <col min="15883" max="15883" width="5.28515625" style="173" customWidth="1"/>
    <col min="15884" max="15884" width="12.85546875" style="173" customWidth="1"/>
    <col min="15885" max="15885" width="13.42578125" style="173" customWidth="1"/>
    <col min="15886" max="15886" width="12.5703125" style="173" customWidth="1"/>
    <col min="15887" max="15887" width="5.28515625" style="173" customWidth="1"/>
    <col min="15888" max="15888" width="10.5703125" style="173" customWidth="1"/>
    <col min="15889" max="15889" width="12" style="173" customWidth="1"/>
    <col min="15890" max="15890" width="13.42578125" style="173" customWidth="1"/>
    <col min="15891" max="15891" width="11.5703125" style="173" customWidth="1"/>
    <col min="15892" max="16128" width="9.140625" style="173"/>
    <col min="16129" max="16129" width="15.5703125" style="173" customWidth="1"/>
    <col min="16130" max="16130" width="11.7109375" style="173" customWidth="1"/>
    <col min="16131" max="16131" width="4.7109375" style="173" customWidth="1"/>
    <col min="16132" max="16132" width="3.28515625" style="173" customWidth="1"/>
    <col min="16133" max="16133" width="3.85546875" style="173" customWidth="1"/>
    <col min="16134" max="16134" width="3" style="173" customWidth="1"/>
    <col min="16135" max="16136" width="2.140625" style="173" customWidth="1"/>
    <col min="16137" max="16137" width="3.7109375" style="173" customWidth="1"/>
    <col min="16138" max="16138" width="3.28515625" style="173" customWidth="1"/>
    <col min="16139" max="16139" width="5.28515625" style="173" customWidth="1"/>
    <col min="16140" max="16140" width="12.85546875" style="173" customWidth="1"/>
    <col min="16141" max="16141" width="13.42578125" style="173" customWidth="1"/>
    <col min="16142" max="16142" width="12.5703125" style="173" customWidth="1"/>
    <col min="16143" max="16143" width="5.28515625" style="173" customWidth="1"/>
    <col min="16144" max="16144" width="10.5703125" style="173" customWidth="1"/>
    <col min="16145" max="16145" width="12" style="173" customWidth="1"/>
    <col min="16146" max="16146" width="13.42578125" style="173" customWidth="1"/>
    <col min="16147" max="16147" width="11.5703125" style="173" customWidth="1"/>
    <col min="16148" max="16384" width="9.140625" style="173"/>
  </cols>
  <sheetData>
    <row r="1" spans="1:19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9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9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9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5" t="s">
        <v>4</v>
      </c>
    </row>
    <row r="5" spans="1:19" ht="12" thickBot="1" x14ac:dyDescent="0.25">
      <c r="P5" s="21" t="s">
        <v>5</v>
      </c>
      <c r="Q5" s="16">
        <v>503127</v>
      </c>
    </row>
    <row r="6" spans="1:19" x14ac:dyDescent="0.2">
      <c r="C6" s="320" t="s">
        <v>6</v>
      </c>
      <c r="D6" s="321" t="s">
        <v>7</v>
      </c>
      <c r="E6" s="321"/>
      <c r="F6" s="321"/>
      <c r="G6" s="321"/>
      <c r="H6" s="321"/>
      <c r="I6" s="321"/>
      <c r="J6" s="322" t="s">
        <v>189</v>
      </c>
      <c r="K6" s="322"/>
      <c r="L6" s="322"/>
      <c r="P6" s="21" t="s">
        <v>9</v>
      </c>
      <c r="Q6" s="17">
        <v>41699</v>
      </c>
    </row>
    <row r="7" spans="1:19" ht="22.35" customHeight="1" x14ac:dyDescent="0.2">
      <c r="A7" s="323" t="s">
        <v>10</v>
      </c>
      <c r="B7" s="323"/>
      <c r="C7" s="323"/>
      <c r="D7" s="323"/>
      <c r="E7" s="323"/>
      <c r="F7" s="323"/>
      <c r="G7" s="323"/>
      <c r="H7" s="323"/>
      <c r="I7" s="323"/>
      <c r="J7" s="23" t="s">
        <v>11</v>
      </c>
      <c r="K7" s="23"/>
      <c r="L7" s="23"/>
      <c r="M7" s="23"/>
      <c r="N7" s="23"/>
      <c r="O7" s="23"/>
      <c r="P7" s="21" t="s">
        <v>12</v>
      </c>
      <c r="Q7" s="18" t="s">
        <v>13</v>
      </c>
      <c r="R7" s="173"/>
      <c r="S7" s="173"/>
    </row>
    <row r="8" spans="1:19" ht="22.9" customHeight="1" x14ac:dyDescent="0.2">
      <c r="A8" s="323" t="s">
        <v>14</v>
      </c>
      <c r="B8" s="323"/>
      <c r="C8" s="323"/>
      <c r="D8" s="323"/>
      <c r="E8" s="323"/>
      <c r="F8" s="323"/>
      <c r="G8" s="323"/>
      <c r="H8" s="323"/>
      <c r="I8" s="323"/>
      <c r="J8" s="23"/>
      <c r="K8" s="23"/>
      <c r="L8" s="23"/>
      <c r="M8" s="23"/>
      <c r="N8" s="23"/>
      <c r="O8" s="23"/>
      <c r="P8" s="21" t="s">
        <v>15</v>
      </c>
      <c r="Q8" s="18"/>
      <c r="R8" s="173"/>
      <c r="S8" s="173"/>
    </row>
    <row r="9" spans="1:19" ht="22.35" customHeight="1" x14ac:dyDescent="0.2">
      <c r="A9" s="109" t="s">
        <v>16</v>
      </c>
      <c r="B9" s="109"/>
      <c r="C9" s="173"/>
      <c r="D9" s="173"/>
      <c r="E9" s="173"/>
      <c r="F9" s="173"/>
      <c r="G9" s="173"/>
      <c r="H9" s="173"/>
      <c r="I9" s="173"/>
      <c r="J9" s="23" t="s">
        <v>17</v>
      </c>
      <c r="K9" s="23"/>
      <c r="L9" s="23"/>
      <c r="M9" s="23"/>
      <c r="N9" s="23"/>
      <c r="O9" s="23"/>
      <c r="P9" s="21" t="s">
        <v>190</v>
      </c>
      <c r="Q9" s="18">
        <v>41612402101</v>
      </c>
      <c r="R9" s="173"/>
      <c r="S9" s="173"/>
    </row>
    <row r="10" spans="1:19" x14ac:dyDescent="0.2">
      <c r="A10" s="109" t="s">
        <v>20</v>
      </c>
      <c r="B10" s="109"/>
      <c r="Q10" s="18"/>
    </row>
    <row r="11" spans="1:19" ht="12" thickBot="1" x14ac:dyDescent="0.25">
      <c r="A11" s="22" t="s">
        <v>21</v>
      </c>
      <c r="B11" s="324" t="s">
        <v>22</v>
      </c>
      <c r="P11" s="21" t="s">
        <v>23</v>
      </c>
      <c r="Q11" s="19" t="s">
        <v>24</v>
      </c>
    </row>
    <row r="12" spans="1:19" s="22" customFormat="1" ht="11.25" customHeight="1" x14ac:dyDescent="0.2"/>
    <row r="13" spans="1:19" s="22" customFormat="1" ht="12.75" customHeight="1" x14ac:dyDescent="0.2">
      <c r="A13" s="90" t="s">
        <v>25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9" s="22" customFormat="1" ht="11.25" customHeight="1" x14ac:dyDescent="0.2"/>
    <row r="15" spans="1:19" ht="11.85" customHeight="1" x14ac:dyDescent="0.2">
      <c r="A15" s="30" t="s">
        <v>26</v>
      </c>
      <c r="B15" s="30"/>
      <c r="C15" s="31" t="s">
        <v>27</v>
      </c>
      <c r="D15" s="32" t="s">
        <v>28</v>
      </c>
      <c r="E15" s="32"/>
      <c r="F15" s="32"/>
      <c r="G15" s="32"/>
      <c r="H15" s="32"/>
      <c r="I15" s="32"/>
      <c r="J15" s="32"/>
      <c r="K15" s="91" t="s">
        <v>55</v>
      </c>
      <c r="L15" s="31" t="s">
        <v>29</v>
      </c>
      <c r="M15" s="30" t="s">
        <v>30</v>
      </c>
      <c r="N15" s="30"/>
      <c r="O15" s="30"/>
      <c r="P15" s="30"/>
      <c r="Q15" s="35" t="s">
        <v>31</v>
      </c>
      <c r="S15" s="173"/>
    </row>
    <row r="16" spans="1:19" ht="22.35" customHeight="1" x14ac:dyDescent="0.2">
      <c r="A16" s="30"/>
      <c r="B16" s="30"/>
      <c r="C16" s="31"/>
      <c r="D16" s="32"/>
      <c r="E16" s="32"/>
      <c r="F16" s="32"/>
      <c r="G16" s="32"/>
      <c r="H16" s="32"/>
      <c r="I16" s="32"/>
      <c r="J16" s="32"/>
      <c r="K16" s="92"/>
      <c r="L16" s="31"/>
      <c r="M16" s="39" t="s">
        <v>32</v>
      </c>
      <c r="N16" s="39"/>
      <c r="O16" s="39"/>
      <c r="P16" s="39" t="s">
        <v>35</v>
      </c>
      <c r="Q16" s="40" t="s">
        <v>36</v>
      </c>
      <c r="S16" s="173"/>
    </row>
    <row r="17" spans="1:19" ht="12" thickBot="1" x14ac:dyDescent="0.25">
      <c r="A17" s="41">
        <v>1</v>
      </c>
      <c r="B17" s="41"/>
      <c r="C17" s="42">
        <v>2</v>
      </c>
      <c r="D17" s="325">
        <v>3</v>
      </c>
      <c r="E17" s="325"/>
      <c r="F17" s="325"/>
      <c r="G17" s="325"/>
      <c r="H17" s="325"/>
      <c r="I17" s="325"/>
      <c r="J17" s="325"/>
      <c r="K17" s="42"/>
      <c r="L17" s="42">
        <v>4</v>
      </c>
      <c r="M17" s="42">
        <v>5</v>
      </c>
      <c r="N17" s="42">
        <v>6</v>
      </c>
      <c r="O17" s="42">
        <v>7</v>
      </c>
      <c r="P17" s="42">
        <v>8</v>
      </c>
      <c r="Q17" s="42">
        <v>9</v>
      </c>
    </row>
    <row r="18" spans="1:19" s="174" customFormat="1" ht="12.6" customHeight="1" x14ac:dyDescent="0.25">
      <c r="A18" s="46" t="s">
        <v>37</v>
      </c>
      <c r="B18" s="326"/>
      <c r="C18" s="327">
        <v>10</v>
      </c>
      <c r="D18" s="328" t="s">
        <v>38</v>
      </c>
      <c r="E18" s="328"/>
      <c r="F18" s="328"/>
      <c r="G18" s="328"/>
      <c r="H18" s="328"/>
      <c r="I18" s="328"/>
      <c r="J18" s="328"/>
      <c r="K18" s="94"/>
      <c r="L18" s="51">
        <f>L24+L25+L26</f>
        <v>1616849</v>
      </c>
      <c r="M18" s="51">
        <f>M20+M22+M23+M24+M25+M26+M21</f>
        <v>538942.15</v>
      </c>
      <c r="N18" s="52">
        <v>0</v>
      </c>
      <c r="O18" s="52">
        <v>0</v>
      </c>
      <c r="P18" s="51">
        <f>M18</f>
        <v>538942.15</v>
      </c>
      <c r="Q18" s="112">
        <f>L18-M18</f>
        <v>1077906.8500000001</v>
      </c>
    </row>
    <row r="19" spans="1:19" s="22" customFormat="1" ht="11.85" customHeight="1" thickBot="1" x14ac:dyDescent="0.25">
      <c r="A19" s="54" t="s">
        <v>39</v>
      </c>
      <c r="B19" s="329"/>
      <c r="C19" s="330"/>
      <c r="D19" s="331"/>
      <c r="E19" s="331"/>
      <c r="F19" s="331"/>
      <c r="G19" s="331"/>
      <c r="H19" s="331"/>
      <c r="I19" s="331"/>
      <c r="J19" s="98"/>
      <c r="K19" s="98"/>
      <c r="L19" s="60"/>
      <c r="M19" s="68"/>
      <c r="N19" s="60"/>
      <c r="O19" s="60"/>
      <c r="P19" s="59"/>
      <c r="Q19" s="176"/>
    </row>
    <row r="20" spans="1:19" s="22" customFormat="1" ht="93" customHeight="1" thickBot="1" x14ac:dyDescent="0.25">
      <c r="A20" s="62" t="str">
        <f>'[2]Справка по доходам'!$C$9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v>
      </c>
      <c r="B20" s="63"/>
      <c r="C20" s="332" t="s">
        <v>95</v>
      </c>
      <c r="D20" s="333" t="s">
        <v>40</v>
      </c>
      <c r="E20" s="333"/>
      <c r="F20" s="333"/>
      <c r="G20" s="333"/>
      <c r="H20" s="333"/>
      <c r="I20" s="333"/>
      <c r="J20" s="334"/>
      <c r="K20" s="334"/>
      <c r="L20" s="334"/>
      <c r="M20" s="68">
        <v>128212.29</v>
      </c>
      <c r="N20" s="60"/>
      <c r="O20" s="60"/>
      <c r="P20" s="59"/>
      <c r="Q20" s="176"/>
    </row>
    <row r="21" spans="1:19" s="22" customFormat="1" ht="93" customHeight="1" thickBot="1" x14ac:dyDescent="0.25">
      <c r="A21" s="62" t="s">
        <v>191</v>
      </c>
      <c r="B21" s="63"/>
      <c r="C21" s="332" t="s">
        <v>192</v>
      </c>
      <c r="D21" s="65" t="s">
        <v>193</v>
      </c>
      <c r="E21" s="66"/>
      <c r="F21" s="66"/>
      <c r="G21" s="66"/>
      <c r="H21" s="66"/>
      <c r="I21" s="66"/>
      <c r="J21" s="67"/>
      <c r="K21" s="334"/>
      <c r="L21" s="334"/>
      <c r="M21" s="68">
        <v>5302.88</v>
      </c>
      <c r="N21" s="60"/>
      <c r="O21" s="60"/>
      <c r="P21" s="59"/>
      <c r="Q21" s="176"/>
    </row>
    <row r="22" spans="1:19" s="22" customFormat="1" ht="56.25" customHeight="1" thickBot="1" x14ac:dyDescent="0.25">
      <c r="A22" s="69" t="s">
        <v>41</v>
      </c>
      <c r="B22" s="70"/>
      <c r="C22" s="335" t="s">
        <v>194</v>
      </c>
      <c r="D22" s="336" t="s">
        <v>42</v>
      </c>
      <c r="E22" s="333"/>
      <c r="F22" s="333"/>
      <c r="G22" s="333"/>
      <c r="H22" s="333"/>
      <c r="I22" s="333"/>
      <c r="J22" s="334"/>
      <c r="K22" s="334"/>
      <c r="L22" s="334"/>
      <c r="M22" s="68">
        <v>84700.54</v>
      </c>
      <c r="N22" s="60"/>
      <c r="O22" s="60"/>
      <c r="P22" s="59"/>
      <c r="Q22" s="176"/>
    </row>
    <row r="23" spans="1:19" s="22" customFormat="1" ht="26.25" customHeight="1" thickBot="1" x14ac:dyDescent="0.25">
      <c r="A23" s="69" t="s">
        <v>43</v>
      </c>
      <c r="B23" s="70"/>
      <c r="C23" s="337" t="s">
        <v>195</v>
      </c>
      <c r="D23" s="336" t="s">
        <v>44</v>
      </c>
      <c r="E23" s="333"/>
      <c r="F23" s="333"/>
      <c r="G23" s="333"/>
      <c r="H23" s="333"/>
      <c r="I23" s="333"/>
      <c r="J23" s="334"/>
      <c r="K23" s="334"/>
      <c r="L23" s="334"/>
      <c r="M23" s="68">
        <v>12072.91</v>
      </c>
      <c r="N23" s="60"/>
      <c r="O23" s="60"/>
      <c r="P23" s="59"/>
      <c r="Q23" s="176"/>
    </row>
    <row r="24" spans="1:19" s="22" customFormat="1" ht="27.75" customHeight="1" thickBot="1" x14ac:dyDescent="0.25">
      <c r="A24" s="71" t="s">
        <v>45</v>
      </c>
      <c r="B24" s="338"/>
      <c r="C24" s="339" t="s">
        <v>196</v>
      </c>
      <c r="D24" s="340" t="s">
        <v>46</v>
      </c>
      <c r="E24" s="341"/>
      <c r="F24" s="341"/>
      <c r="G24" s="341"/>
      <c r="H24" s="341"/>
      <c r="I24" s="341"/>
      <c r="J24" s="342"/>
      <c r="K24" s="343"/>
      <c r="L24" s="76">
        <v>800000</v>
      </c>
      <c r="M24" s="68">
        <v>104057.53</v>
      </c>
      <c r="N24" s="60"/>
      <c r="O24" s="60"/>
      <c r="P24" s="59"/>
      <c r="Q24" s="344">
        <f>L24-M24</f>
        <v>695942.47</v>
      </c>
    </row>
    <row r="25" spans="1:19" s="22" customFormat="1" ht="42.75" customHeight="1" thickBot="1" x14ac:dyDescent="0.25">
      <c r="A25" s="71" t="s">
        <v>47</v>
      </c>
      <c r="B25" s="338"/>
      <c r="C25" s="339" t="s">
        <v>197</v>
      </c>
      <c r="D25" s="340" t="s">
        <v>198</v>
      </c>
      <c r="E25" s="341"/>
      <c r="F25" s="341"/>
      <c r="G25" s="341"/>
      <c r="H25" s="341"/>
      <c r="I25" s="341"/>
      <c r="J25" s="342"/>
      <c r="K25" s="343" t="s">
        <v>199</v>
      </c>
      <c r="L25" s="76">
        <v>304465</v>
      </c>
      <c r="M25" s="68">
        <v>76500</v>
      </c>
      <c r="N25" s="60"/>
      <c r="O25" s="60"/>
      <c r="P25" s="59"/>
      <c r="Q25" s="344">
        <f>L25-M25</f>
        <v>227965</v>
      </c>
    </row>
    <row r="26" spans="1:19" s="174" customFormat="1" ht="48.75" customHeight="1" outlineLevel="1" thickBot="1" x14ac:dyDescent="0.3">
      <c r="A26" s="71" t="s">
        <v>49</v>
      </c>
      <c r="B26" s="72"/>
      <c r="C26" s="345" t="s">
        <v>200</v>
      </c>
      <c r="D26" s="346" t="s">
        <v>201</v>
      </c>
      <c r="E26" s="347"/>
      <c r="F26" s="347"/>
      <c r="G26" s="347"/>
      <c r="H26" s="347"/>
      <c r="I26" s="347"/>
      <c r="J26" s="348"/>
      <c r="K26" s="349" t="s">
        <v>100</v>
      </c>
      <c r="L26" s="83">
        <v>512384</v>
      </c>
      <c r="M26" s="83">
        <v>128096</v>
      </c>
      <c r="N26" s="103" t="s">
        <v>51</v>
      </c>
      <c r="O26" s="103" t="s">
        <v>51</v>
      </c>
      <c r="P26" s="102" t="s">
        <v>51</v>
      </c>
      <c r="Q26" s="344">
        <f>L26-M26</f>
        <v>384288</v>
      </c>
    </row>
    <row r="27" spans="1:19" s="22" customFormat="1" ht="11.25" customHeight="1" x14ac:dyDescent="0.2">
      <c r="A27" s="86" t="s">
        <v>6</v>
      </c>
      <c r="B27" s="86"/>
      <c r="C27" s="87"/>
      <c r="D27" s="88"/>
      <c r="E27" s="88"/>
      <c r="F27" s="88"/>
      <c r="G27" s="88"/>
      <c r="H27" s="88"/>
      <c r="I27" s="88"/>
      <c r="J27" s="87"/>
      <c r="K27" s="87"/>
      <c r="L27" s="87"/>
      <c r="M27" s="87"/>
      <c r="N27" s="87"/>
      <c r="O27" s="87"/>
      <c r="P27" s="87"/>
      <c r="Q27" s="87" t="s">
        <v>52</v>
      </c>
    </row>
    <row r="28" spans="1:19" s="22" customFormat="1" ht="12" customHeight="1" x14ac:dyDescent="0.2">
      <c r="A28" s="90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</row>
    <row r="29" spans="1:19" s="22" customFormat="1" ht="11.25" customHeight="1" x14ac:dyDescent="0.2"/>
    <row r="30" spans="1:19" s="22" customFormat="1" ht="11.85" customHeight="1" x14ac:dyDescent="0.2">
      <c r="A30" s="30" t="s">
        <v>26</v>
      </c>
      <c r="B30" s="30"/>
      <c r="C30" s="31" t="s">
        <v>27</v>
      </c>
      <c r="D30" s="32" t="s">
        <v>54</v>
      </c>
      <c r="E30" s="32"/>
      <c r="F30" s="32"/>
      <c r="G30" s="32"/>
      <c r="H30" s="32"/>
      <c r="I30" s="32"/>
      <c r="J30" s="32"/>
      <c r="K30" s="91" t="s">
        <v>55</v>
      </c>
      <c r="L30" s="31" t="s">
        <v>29</v>
      </c>
      <c r="M30" s="31" t="s">
        <v>56</v>
      </c>
      <c r="N30" s="30" t="s">
        <v>30</v>
      </c>
      <c r="O30" s="30"/>
      <c r="P30" s="30"/>
      <c r="Q30" s="30"/>
      <c r="R30" s="91" t="s">
        <v>57</v>
      </c>
      <c r="S30" s="91"/>
    </row>
    <row r="31" spans="1:19" s="22" customFormat="1" ht="59.25" customHeight="1" x14ac:dyDescent="0.2">
      <c r="A31" s="30"/>
      <c r="B31" s="30"/>
      <c r="C31" s="31"/>
      <c r="D31" s="32"/>
      <c r="E31" s="32"/>
      <c r="F31" s="32"/>
      <c r="G31" s="32"/>
      <c r="H31" s="32"/>
      <c r="I31" s="32"/>
      <c r="J31" s="32"/>
      <c r="K31" s="92"/>
      <c r="L31" s="31"/>
      <c r="M31" s="31"/>
      <c r="N31" s="39" t="s">
        <v>32</v>
      </c>
      <c r="O31" s="39" t="s">
        <v>33</v>
      </c>
      <c r="P31" s="39" t="s">
        <v>34</v>
      </c>
      <c r="Q31" s="39" t="s">
        <v>35</v>
      </c>
      <c r="R31" s="39" t="s">
        <v>58</v>
      </c>
      <c r="S31" s="39" t="s">
        <v>59</v>
      </c>
    </row>
    <row r="32" spans="1:19" s="22" customFormat="1" ht="11.25" customHeight="1" thickBot="1" x14ac:dyDescent="0.25">
      <c r="A32" s="41">
        <v>1</v>
      </c>
      <c r="B32" s="41"/>
      <c r="C32" s="42">
        <v>2</v>
      </c>
      <c r="D32" s="325">
        <v>3</v>
      </c>
      <c r="E32" s="325"/>
      <c r="F32" s="325"/>
      <c r="G32" s="325"/>
      <c r="H32" s="325"/>
      <c r="I32" s="325"/>
      <c r="J32" s="325"/>
      <c r="K32" s="42"/>
      <c r="L32" s="42">
        <v>4</v>
      </c>
      <c r="M32" s="42">
        <v>5</v>
      </c>
      <c r="N32" s="42">
        <v>6</v>
      </c>
      <c r="O32" s="42">
        <v>7</v>
      </c>
      <c r="P32" s="42">
        <v>8</v>
      </c>
      <c r="Q32" s="42">
        <v>9</v>
      </c>
      <c r="R32" s="64" t="s">
        <v>60</v>
      </c>
      <c r="S32" s="64" t="s">
        <v>61</v>
      </c>
    </row>
    <row r="33" spans="1:19" s="174" customFormat="1" ht="12.6" customHeight="1" x14ac:dyDescent="0.25">
      <c r="A33" s="46" t="s">
        <v>62</v>
      </c>
      <c r="B33" s="46"/>
      <c r="C33" s="93">
        <v>200</v>
      </c>
      <c r="D33" s="328" t="s">
        <v>38</v>
      </c>
      <c r="E33" s="328"/>
      <c r="F33" s="328"/>
      <c r="G33" s="328"/>
      <c r="H33" s="328"/>
      <c r="I33" s="328"/>
      <c r="J33" s="328"/>
      <c r="K33" s="94"/>
      <c r="L33" s="51">
        <v>132546999</v>
      </c>
      <c r="M33" s="51">
        <v>21595493.559999999</v>
      </c>
      <c r="N33" s="51">
        <v>5513323.4100000001</v>
      </c>
      <c r="O33" s="52">
        <v>0</v>
      </c>
      <c r="P33" s="52">
        <v>0</v>
      </c>
      <c r="Q33" s="51">
        <f>N33</f>
        <v>5513323.4100000001</v>
      </c>
      <c r="R33" s="51">
        <v>126989675.59</v>
      </c>
      <c r="S33" s="175">
        <v>15408170.15</v>
      </c>
    </row>
    <row r="34" spans="1:19" s="22" customFormat="1" ht="11.85" customHeight="1" x14ac:dyDescent="0.2">
      <c r="A34" s="54" t="s">
        <v>39</v>
      </c>
      <c r="B34" s="54"/>
      <c r="C34" s="350"/>
      <c r="D34" s="331"/>
      <c r="E34" s="331"/>
      <c r="F34" s="331"/>
      <c r="G34" s="331"/>
      <c r="H34" s="331"/>
      <c r="I34" s="331"/>
      <c r="J34" s="98"/>
      <c r="K34" s="98"/>
      <c r="L34" s="60"/>
      <c r="M34" s="60"/>
      <c r="N34" s="60"/>
      <c r="O34" s="60"/>
      <c r="P34" s="60"/>
      <c r="Q34" s="60"/>
      <c r="R34" s="60"/>
      <c r="S34" s="176"/>
    </row>
    <row r="35" spans="1:19" s="174" customFormat="1" ht="11.85" customHeight="1" outlineLevel="1" x14ac:dyDescent="0.25">
      <c r="A35" s="99" t="s">
        <v>63</v>
      </c>
      <c r="B35" s="99"/>
      <c r="C35" s="351" t="s">
        <v>202</v>
      </c>
      <c r="D35" s="100" t="s">
        <v>64</v>
      </c>
      <c r="E35" s="100" t="s">
        <v>65</v>
      </c>
      <c r="F35" s="100" t="s">
        <v>66</v>
      </c>
      <c r="G35" s="100" t="s">
        <v>67</v>
      </c>
      <c r="H35" s="100" t="s">
        <v>61</v>
      </c>
      <c r="I35" s="100" t="s">
        <v>68</v>
      </c>
      <c r="J35" s="101" t="s">
        <v>69</v>
      </c>
      <c r="K35" s="101"/>
      <c r="L35" s="102">
        <v>560343</v>
      </c>
      <c r="M35" s="102">
        <v>140085.6</v>
      </c>
      <c r="N35" s="102">
        <v>57081.49</v>
      </c>
      <c r="O35" s="103" t="s">
        <v>51</v>
      </c>
      <c r="P35" s="102"/>
      <c r="Q35" s="102">
        <v>57081.49</v>
      </c>
      <c r="R35" s="102">
        <v>503261.51</v>
      </c>
      <c r="S35" s="177">
        <v>83004.11</v>
      </c>
    </row>
    <row r="36" spans="1:19" s="174" customFormat="1" ht="22.35" customHeight="1" outlineLevel="1" x14ac:dyDescent="0.25">
      <c r="A36" s="99" t="s">
        <v>70</v>
      </c>
      <c r="B36" s="99"/>
      <c r="C36" s="351" t="s">
        <v>203</v>
      </c>
      <c r="D36" s="100" t="s">
        <v>64</v>
      </c>
      <c r="E36" s="100" t="s">
        <v>65</v>
      </c>
      <c r="F36" s="100" t="s">
        <v>66</v>
      </c>
      <c r="G36" s="100" t="s">
        <v>67</v>
      </c>
      <c r="H36" s="100" t="s">
        <v>61</v>
      </c>
      <c r="I36" s="100" t="s">
        <v>68</v>
      </c>
      <c r="J36" s="101" t="s">
        <v>71</v>
      </c>
      <c r="K36" s="101"/>
      <c r="L36" s="102">
        <v>169223</v>
      </c>
      <c r="M36" s="102">
        <v>42305.75</v>
      </c>
      <c r="N36" s="102">
        <v>12708.61</v>
      </c>
      <c r="O36" s="103" t="s">
        <v>51</v>
      </c>
      <c r="P36" s="102"/>
      <c r="Q36" s="102">
        <v>12708.61</v>
      </c>
      <c r="R36" s="102">
        <v>156514.39000000001</v>
      </c>
      <c r="S36" s="177">
        <v>29597.14</v>
      </c>
    </row>
    <row r="37" spans="1:19" s="174" customFormat="1" ht="11.85" customHeight="1" outlineLevel="1" x14ac:dyDescent="0.25">
      <c r="A37" s="99" t="s">
        <v>63</v>
      </c>
      <c r="B37" s="99"/>
      <c r="C37" s="351" t="s">
        <v>204</v>
      </c>
      <c r="D37" s="100" t="s">
        <v>64</v>
      </c>
      <c r="E37" s="100" t="s">
        <v>65</v>
      </c>
      <c r="F37" s="100" t="s">
        <v>72</v>
      </c>
      <c r="G37" s="100" t="s">
        <v>67</v>
      </c>
      <c r="H37" s="100" t="s">
        <v>61</v>
      </c>
      <c r="I37" s="100" t="s">
        <v>68</v>
      </c>
      <c r="J37" s="101" t="s">
        <v>69</v>
      </c>
      <c r="K37" s="101"/>
      <c r="L37" s="102">
        <v>1294541</v>
      </c>
      <c r="M37" s="102">
        <v>323635.20000000001</v>
      </c>
      <c r="N37" s="102">
        <v>126861.9</v>
      </c>
      <c r="O37" s="103" t="s">
        <v>51</v>
      </c>
      <c r="P37" s="103" t="s">
        <v>51</v>
      </c>
      <c r="Q37" s="102">
        <v>126861.9</v>
      </c>
      <c r="R37" s="102">
        <v>1167679.1000000001</v>
      </c>
      <c r="S37" s="177">
        <v>196773.3</v>
      </c>
    </row>
    <row r="38" spans="1:19" s="174" customFormat="1" ht="22.35" customHeight="1" outlineLevel="1" x14ac:dyDescent="0.25">
      <c r="A38" s="99" t="s">
        <v>70</v>
      </c>
      <c r="B38" s="99"/>
      <c r="C38" s="351" t="s">
        <v>205</v>
      </c>
      <c r="D38" s="100" t="s">
        <v>64</v>
      </c>
      <c r="E38" s="100" t="s">
        <v>65</v>
      </c>
      <c r="F38" s="100" t="s">
        <v>72</v>
      </c>
      <c r="G38" s="100" t="s">
        <v>67</v>
      </c>
      <c r="H38" s="100" t="s">
        <v>61</v>
      </c>
      <c r="I38" s="100" t="s">
        <v>68</v>
      </c>
      <c r="J38" s="101" t="s">
        <v>71</v>
      </c>
      <c r="K38" s="101"/>
      <c r="L38" s="102">
        <v>390951</v>
      </c>
      <c r="M38" s="102">
        <v>97737.75</v>
      </c>
      <c r="N38" s="102">
        <v>29252.3</v>
      </c>
      <c r="O38" s="103" t="s">
        <v>51</v>
      </c>
      <c r="P38" s="103" t="s">
        <v>51</v>
      </c>
      <c r="Q38" s="102">
        <v>29252.3</v>
      </c>
      <c r="R38" s="102">
        <v>361698.7</v>
      </c>
      <c r="S38" s="177">
        <v>68485.45</v>
      </c>
    </row>
    <row r="39" spans="1:19" s="174" customFormat="1" ht="11.85" customHeight="1" outlineLevel="1" x14ac:dyDescent="0.25">
      <c r="A39" s="99" t="s">
        <v>73</v>
      </c>
      <c r="B39" s="99"/>
      <c r="C39" s="351" t="s">
        <v>206</v>
      </c>
      <c r="D39" s="100" t="s">
        <v>64</v>
      </c>
      <c r="E39" s="100" t="s">
        <v>65</v>
      </c>
      <c r="F39" s="100" t="s">
        <v>74</v>
      </c>
      <c r="G39" s="100" t="s">
        <v>67</v>
      </c>
      <c r="H39" s="100" t="s">
        <v>61</v>
      </c>
      <c r="I39" s="100" t="s">
        <v>75</v>
      </c>
      <c r="J39" s="101" t="s">
        <v>76</v>
      </c>
      <c r="K39" s="101"/>
      <c r="L39" s="102">
        <v>9000</v>
      </c>
      <c r="M39" s="102">
        <v>2250</v>
      </c>
      <c r="N39" s="104">
        <v>829.4</v>
      </c>
      <c r="O39" s="103" t="s">
        <v>51</v>
      </c>
      <c r="P39" s="103" t="s">
        <v>51</v>
      </c>
      <c r="Q39" s="104">
        <v>829.4</v>
      </c>
      <c r="R39" s="102">
        <v>8170.6</v>
      </c>
      <c r="S39" s="177">
        <v>1420.6</v>
      </c>
    </row>
    <row r="40" spans="1:19" s="174" customFormat="1" ht="22.35" customHeight="1" outlineLevel="1" x14ac:dyDescent="0.25">
      <c r="A40" s="99" t="s">
        <v>77</v>
      </c>
      <c r="B40" s="99"/>
      <c r="C40" s="351" t="s">
        <v>207</v>
      </c>
      <c r="D40" s="100" t="s">
        <v>64</v>
      </c>
      <c r="E40" s="100" t="s">
        <v>65</v>
      </c>
      <c r="F40" s="100" t="s">
        <v>74</v>
      </c>
      <c r="G40" s="100" t="s">
        <v>67</v>
      </c>
      <c r="H40" s="100" t="s">
        <v>61</v>
      </c>
      <c r="I40" s="100" t="s">
        <v>75</v>
      </c>
      <c r="J40" s="101" t="s">
        <v>78</v>
      </c>
      <c r="K40" s="101"/>
      <c r="L40" s="102">
        <v>16000</v>
      </c>
      <c r="M40" s="102">
        <v>2000</v>
      </c>
      <c r="N40" s="103" t="s">
        <v>51</v>
      </c>
      <c r="O40" s="103"/>
      <c r="P40" s="102"/>
      <c r="Q40" s="103" t="s">
        <v>51</v>
      </c>
      <c r="R40" s="102">
        <v>16000</v>
      </c>
      <c r="S40" s="177">
        <v>2000</v>
      </c>
    </row>
    <row r="41" spans="1:19" s="174" customFormat="1" ht="11.85" customHeight="1" outlineLevel="1" x14ac:dyDescent="0.25">
      <c r="A41" s="99" t="s">
        <v>63</v>
      </c>
      <c r="B41" s="99"/>
      <c r="C41" s="351" t="s">
        <v>208</v>
      </c>
      <c r="D41" s="100" t="s">
        <v>64</v>
      </c>
      <c r="E41" s="100" t="s">
        <v>79</v>
      </c>
      <c r="F41" s="100" t="s">
        <v>74</v>
      </c>
      <c r="G41" s="100" t="s">
        <v>67</v>
      </c>
      <c r="H41" s="100" t="s">
        <v>61</v>
      </c>
      <c r="I41" s="100" t="s">
        <v>68</v>
      </c>
      <c r="J41" s="101" t="s">
        <v>69</v>
      </c>
      <c r="K41" s="101"/>
      <c r="L41" s="102">
        <v>1062609</v>
      </c>
      <c r="M41" s="102">
        <v>265652.25</v>
      </c>
      <c r="N41" s="102">
        <v>116850.8</v>
      </c>
      <c r="O41" s="103"/>
      <c r="P41" s="104"/>
      <c r="Q41" s="102">
        <v>116850.8</v>
      </c>
      <c r="R41" s="102">
        <v>945758.2</v>
      </c>
      <c r="S41" s="177">
        <v>148801.45000000001</v>
      </c>
    </row>
    <row r="42" spans="1:19" s="174" customFormat="1" ht="22.35" customHeight="1" outlineLevel="1" x14ac:dyDescent="0.25">
      <c r="A42" s="99" t="s">
        <v>70</v>
      </c>
      <c r="B42" s="99"/>
      <c r="C42" s="351" t="s">
        <v>209</v>
      </c>
      <c r="D42" s="100" t="s">
        <v>64</v>
      </c>
      <c r="E42" s="100" t="s">
        <v>79</v>
      </c>
      <c r="F42" s="100" t="s">
        <v>74</v>
      </c>
      <c r="G42" s="100" t="s">
        <v>67</v>
      </c>
      <c r="H42" s="100" t="s">
        <v>61</v>
      </c>
      <c r="I42" s="100" t="s">
        <v>68</v>
      </c>
      <c r="J42" s="101" t="s">
        <v>71</v>
      </c>
      <c r="K42" s="101"/>
      <c r="L42" s="102">
        <v>320908</v>
      </c>
      <c r="M42" s="102">
        <v>80227</v>
      </c>
      <c r="N42" s="102">
        <v>33069.449999999997</v>
      </c>
      <c r="O42" s="103"/>
      <c r="P42" s="104"/>
      <c r="Q42" s="102">
        <v>33069.449999999997</v>
      </c>
      <c r="R42" s="102">
        <v>287838.55</v>
      </c>
      <c r="S42" s="177">
        <v>47157.55</v>
      </c>
    </row>
    <row r="43" spans="1:19" s="174" customFormat="1" ht="11.85" customHeight="1" outlineLevel="1" x14ac:dyDescent="0.25">
      <c r="A43" s="99" t="s">
        <v>80</v>
      </c>
      <c r="B43" s="99"/>
      <c r="C43" s="351" t="s">
        <v>210</v>
      </c>
      <c r="D43" s="100" t="s">
        <v>64</v>
      </c>
      <c r="E43" s="100" t="s">
        <v>79</v>
      </c>
      <c r="F43" s="100" t="s">
        <v>74</v>
      </c>
      <c r="G43" s="100" t="s">
        <v>67</v>
      </c>
      <c r="H43" s="100" t="s">
        <v>61</v>
      </c>
      <c r="I43" s="100" t="s">
        <v>81</v>
      </c>
      <c r="J43" s="101" t="s">
        <v>82</v>
      </c>
      <c r="K43" s="101"/>
      <c r="L43" s="102">
        <v>73400</v>
      </c>
      <c r="M43" s="102">
        <v>18350</v>
      </c>
      <c r="N43" s="103" t="s">
        <v>51</v>
      </c>
      <c r="O43" s="103" t="s">
        <v>51</v>
      </c>
      <c r="P43" s="103" t="s">
        <v>51</v>
      </c>
      <c r="Q43" s="103" t="s">
        <v>51</v>
      </c>
      <c r="R43" s="102">
        <v>73400</v>
      </c>
      <c r="S43" s="177">
        <v>18350</v>
      </c>
    </row>
    <row r="44" spans="1:19" s="174" customFormat="1" ht="22.35" customHeight="1" outlineLevel="1" x14ac:dyDescent="0.25">
      <c r="A44" s="99" t="s">
        <v>83</v>
      </c>
      <c r="B44" s="99"/>
      <c r="C44" s="351" t="s">
        <v>211</v>
      </c>
      <c r="D44" s="100" t="s">
        <v>64</v>
      </c>
      <c r="E44" s="100" t="s">
        <v>79</v>
      </c>
      <c r="F44" s="100" t="s">
        <v>74</v>
      </c>
      <c r="G44" s="100" t="s">
        <v>67</v>
      </c>
      <c r="H44" s="100" t="s">
        <v>61</v>
      </c>
      <c r="I44" s="100" t="s">
        <v>81</v>
      </c>
      <c r="J44" s="101" t="s">
        <v>84</v>
      </c>
      <c r="K44" s="101"/>
      <c r="L44" s="102">
        <v>20000</v>
      </c>
      <c r="M44" s="102">
        <v>5000</v>
      </c>
      <c r="N44" s="103" t="s">
        <v>51</v>
      </c>
      <c r="O44" s="103" t="s">
        <v>51</v>
      </c>
      <c r="P44" s="103" t="s">
        <v>51</v>
      </c>
      <c r="Q44" s="103" t="s">
        <v>51</v>
      </c>
      <c r="R44" s="102">
        <v>20000</v>
      </c>
      <c r="S44" s="177">
        <v>5000</v>
      </c>
    </row>
    <row r="45" spans="1:19" s="174" customFormat="1" ht="11.85" customHeight="1" outlineLevel="1" x14ac:dyDescent="0.25">
      <c r="A45" s="99" t="s">
        <v>73</v>
      </c>
      <c r="B45" s="99"/>
      <c r="C45" s="351" t="s">
        <v>69</v>
      </c>
      <c r="D45" s="100" t="s">
        <v>64</v>
      </c>
      <c r="E45" s="100" t="s">
        <v>79</v>
      </c>
      <c r="F45" s="100" t="s">
        <v>74</v>
      </c>
      <c r="G45" s="100" t="s">
        <v>67</v>
      </c>
      <c r="H45" s="100" t="s">
        <v>61</v>
      </c>
      <c r="I45" s="100" t="s">
        <v>81</v>
      </c>
      <c r="J45" s="101" t="s">
        <v>76</v>
      </c>
      <c r="K45" s="101"/>
      <c r="L45" s="102">
        <v>1478500</v>
      </c>
      <c r="M45" s="102">
        <v>230000</v>
      </c>
      <c r="N45" s="102">
        <v>10500</v>
      </c>
      <c r="O45" s="103" t="s">
        <v>51</v>
      </c>
      <c r="P45" s="103" t="s">
        <v>51</v>
      </c>
      <c r="Q45" s="102">
        <v>10500</v>
      </c>
      <c r="R45" s="102">
        <v>1468000</v>
      </c>
      <c r="S45" s="177">
        <v>219500</v>
      </c>
    </row>
    <row r="46" spans="1:19" s="174" customFormat="1" ht="22.35" customHeight="1" outlineLevel="1" x14ac:dyDescent="0.25">
      <c r="A46" s="99" t="s">
        <v>85</v>
      </c>
      <c r="B46" s="99"/>
      <c r="C46" s="351" t="s">
        <v>212</v>
      </c>
      <c r="D46" s="100" t="s">
        <v>64</v>
      </c>
      <c r="E46" s="100" t="s">
        <v>79</v>
      </c>
      <c r="F46" s="100" t="s">
        <v>74</v>
      </c>
      <c r="G46" s="100" t="s">
        <v>67</v>
      </c>
      <c r="H46" s="100" t="s">
        <v>61</v>
      </c>
      <c r="I46" s="100" t="s">
        <v>81</v>
      </c>
      <c r="J46" s="101" t="s">
        <v>86</v>
      </c>
      <c r="K46" s="101"/>
      <c r="L46" s="102">
        <v>230000</v>
      </c>
      <c r="M46" s="102">
        <v>150000</v>
      </c>
      <c r="N46" s="103" t="s">
        <v>51</v>
      </c>
      <c r="O46" s="103" t="s">
        <v>51</v>
      </c>
      <c r="P46" s="103" t="s">
        <v>51</v>
      </c>
      <c r="Q46" s="103" t="s">
        <v>51</v>
      </c>
      <c r="R46" s="102">
        <v>230000</v>
      </c>
      <c r="S46" s="177">
        <v>150000</v>
      </c>
    </row>
    <row r="47" spans="1:19" s="174" customFormat="1" ht="22.35" customHeight="1" outlineLevel="1" x14ac:dyDescent="0.25">
      <c r="A47" s="99" t="s">
        <v>77</v>
      </c>
      <c r="B47" s="99"/>
      <c r="C47" s="351" t="s">
        <v>71</v>
      </c>
      <c r="D47" s="100" t="s">
        <v>64</v>
      </c>
      <c r="E47" s="100" t="s">
        <v>79</v>
      </c>
      <c r="F47" s="100" t="s">
        <v>74</v>
      </c>
      <c r="G47" s="100" t="s">
        <v>67</v>
      </c>
      <c r="H47" s="100" t="s">
        <v>61</v>
      </c>
      <c r="I47" s="100" t="s">
        <v>81</v>
      </c>
      <c r="J47" s="101" t="s">
        <v>78</v>
      </c>
      <c r="K47" s="101"/>
      <c r="L47" s="102">
        <v>200000</v>
      </c>
      <c r="M47" s="102">
        <v>80000</v>
      </c>
      <c r="N47" s="102">
        <v>2506.2399999999998</v>
      </c>
      <c r="O47" s="103" t="s">
        <v>51</v>
      </c>
      <c r="P47" s="103" t="s">
        <v>51</v>
      </c>
      <c r="Q47" s="102">
        <v>2506.2399999999998</v>
      </c>
      <c r="R47" s="102">
        <v>197493.76000000001</v>
      </c>
      <c r="S47" s="177">
        <v>77493.759999999995</v>
      </c>
    </row>
    <row r="48" spans="1:19" s="174" customFormat="1" ht="11.85" customHeight="1" outlineLevel="1" x14ac:dyDescent="0.25">
      <c r="A48" s="99" t="s">
        <v>80</v>
      </c>
      <c r="B48" s="99"/>
      <c r="C48" s="351" t="s">
        <v>213</v>
      </c>
      <c r="D48" s="100" t="s">
        <v>64</v>
      </c>
      <c r="E48" s="100" t="s">
        <v>79</v>
      </c>
      <c r="F48" s="100" t="s">
        <v>74</v>
      </c>
      <c r="G48" s="100" t="s">
        <v>67</v>
      </c>
      <c r="H48" s="100" t="s">
        <v>61</v>
      </c>
      <c r="I48" s="100" t="s">
        <v>75</v>
      </c>
      <c r="J48" s="101" t="s">
        <v>82</v>
      </c>
      <c r="K48" s="101"/>
      <c r="L48" s="102">
        <v>30000</v>
      </c>
      <c r="M48" s="102">
        <v>15000</v>
      </c>
      <c r="N48" s="102">
        <v>2157.1799999999998</v>
      </c>
      <c r="O48" s="103" t="s">
        <v>51</v>
      </c>
      <c r="P48" s="103" t="s">
        <v>51</v>
      </c>
      <c r="Q48" s="102">
        <v>2157.1799999999998</v>
      </c>
      <c r="R48" s="102">
        <v>27842.82</v>
      </c>
      <c r="S48" s="177">
        <v>12842.82</v>
      </c>
    </row>
    <row r="49" spans="1:19" s="174" customFormat="1" ht="11.85" customHeight="1" outlineLevel="1" x14ac:dyDescent="0.25">
      <c r="A49" s="99" t="s">
        <v>87</v>
      </c>
      <c r="B49" s="99"/>
      <c r="C49" s="351" t="s">
        <v>214</v>
      </c>
      <c r="D49" s="100" t="s">
        <v>64</v>
      </c>
      <c r="E49" s="100" t="s">
        <v>79</v>
      </c>
      <c r="F49" s="100" t="s">
        <v>74</v>
      </c>
      <c r="G49" s="100" t="s">
        <v>67</v>
      </c>
      <c r="H49" s="100" t="s">
        <v>61</v>
      </c>
      <c r="I49" s="100" t="s">
        <v>75</v>
      </c>
      <c r="J49" s="101" t="s">
        <v>88</v>
      </c>
      <c r="K49" s="101"/>
      <c r="L49" s="102">
        <v>227000</v>
      </c>
      <c r="M49" s="102">
        <v>56750</v>
      </c>
      <c r="N49" s="102">
        <v>32260.55</v>
      </c>
      <c r="O49" s="103" t="s">
        <v>51</v>
      </c>
      <c r="P49" s="103" t="s">
        <v>51</v>
      </c>
      <c r="Q49" s="102">
        <v>32260.55</v>
      </c>
      <c r="R49" s="102">
        <v>194739.45</v>
      </c>
      <c r="S49" s="177">
        <v>24489.45</v>
      </c>
    </row>
    <row r="50" spans="1:19" s="174" customFormat="1" ht="22.35" customHeight="1" outlineLevel="1" x14ac:dyDescent="0.25">
      <c r="A50" s="99" t="s">
        <v>83</v>
      </c>
      <c r="B50" s="99"/>
      <c r="C50" s="351" t="s">
        <v>215</v>
      </c>
      <c r="D50" s="100" t="s">
        <v>64</v>
      </c>
      <c r="E50" s="100" t="s">
        <v>79</v>
      </c>
      <c r="F50" s="100" t="s">
        <v>74</v>
      </c>
      <c r="G50" s="100" t="s">
        <v>67</v>
      </c>
      <c r="H50" s="100" t="s">
        <v>61</v>
      </c>
      <c r="I50" s="100" t="s">
        <v>75</v>
      </c>
      <c r="J50" s="101" t="s">
        <v>84</v>
      </c>
      <c r="K50" s="101"/>
      <c r="L50" s="102">
        <v>220000</v>
      </c>
      <c r="M50" s="102">
        <v>120000</v>
      </c>
      <c r="N50" s="103" t="s">
        <v>51</v>
      </c>
      <c r="O50" s="103" t="s">
        <v>51</v>
      </c>
      <c r="P50" s="103" t="s">
        <v>51</v>
      </c>
      <c r="Q50" s="103" t="s">
        <v>51</v>
      </c>
      <c r="R50" s="102">
        <v>220000</v>
      </c>
      <c r="S50" s="177">
        <v>120000</v>
      </c>
    </row>
    <row r="51" spans="1:19" s="174" customFormat="1" ht="11.85" customHeight="1" outlineLevel="1" x14ac:dyDescent="0.25">
      <c r="A51" s="99" t="s">
        <v>73</v>
      </c>
      <c r="B51" s="99"/>
      <c r="C51" s="351" t="s">
        <v>216</v>
      </c>
      <c r="D51" s="100" t="s">
        <v>64</v>
      </c>
      <c r="E51" s="100" t="s">
        <v>79</v>
      </c>
      <c r="F51" s="100" t="s">
        <v>74</v>
      </c>
      <c r="G51" s="100" t="s">
        <v>67</v>
      </c>
      <c r="H51" s="100" t="s">
        <v>61</v>
      </c>
      <c r="I51" s="100" t="s">
        <v>75</v>
      </c>
      <c r="J51" s="101" t="s">
        <v>76</v>
      </c>
      <c r="K51" s="101"/>
      <c r="L51" s="102">
        <v>1228400</v>
      </c>
      <c r="M51" s="102">
        <v>180000</v>
      </c>
      <c r="N51" s="102">
        <v>19783.68</v>
      </c>
      <c r="O51" s="103" t="s">
        <v>51</v>
      </c>
      <c r="P51" s="103" t="s">
        <v>51</v>
      </c>
      <c r="Q51" s="102">
        <v>63783.68</v>
      </c>
      <c r="R51" s="102">
        <v>1164616.32</v>
      </c>
      <c r="S51" s="177">
        <v>116216.32000000001</v>
      </c>
    </row>
    <row r="52" spans="1:19" s="174" customFormat="1" ht="22.35" customHeight="1" outlineLevel="1" x14ac:dyDescent="0.25">
      <c r="A52" s="99" t="s">
        <v>85</v>
      </c>
      <c r="B52" s="99"/>
      <c r="C52" s="351" t="s">
        <v>217</v>
      </c>
      <c r="D52" s="100" t="s">
        <v>64</v>
      </c>
      <c r="E52" s="100" t="s">
        <v>79</v>
      </c>
      <c r="F52" s="100" t="s">
        <v>74</v>
      </c>
      <c r="G52" s="100" t="s">
        <v>67</v>
      </c>
      <c r="H52" s="100" t="s">
        <v>61</v>
      </c>
      <c r="I52" s="100" t="s">
        <v>75</v>
      </c>
      <c r="J52" s="101" t="s">
        <v>86</v>
      </c>
      <c r="K52" s="101"/>
      <c r="L52" s="102">
        <v>2230010</v>
      </c>
      <c r="M52" s="102">
        <v>1800010</v>
      </c>
      <c r="N52" s="103" t="s">
        <v>51</v>
      </c>
      <c r="O52" s="103" t="s">
        <v>51</v>
      </c>
      <c r="P52" s="103" t="s">
        <v>51</v>
      </c>
      <c r="Q52" s="103" t="s">
        <v>51</v>
      </c>
      <c r="R52" s="102">
        <v>2230010</v>
      </c>
      <c r="S52" s="177">
        <v>1800010</v>
      </c>
    </row>
    <row r="53" spans="1:19" s="174" customFormat="1" ht="22.35" customHeight="1" outlineLevel="1" x14ac:dyDescent="0.25">
      <c r="A53" s="99" t="s">
        <v>77</v>
      </c>
      <c r="B53" s="99"/>
      <c r="C53" s="351" t="s">
        <v>218</v>
      </c>
      <c r="D53" s="100" t="s">
        <v>64</v>
      </c>
      <c r="E53" s="100" t="s">
        <v>79</v>
      </c>
      <c r="F53" s="100" t="s">
        <v>74</v>
      </c>
      <c r="G53" s="100" t="s">
        <v>67</v>
      </c>
      <c r="H53" s="100" t="s">
        <v>61</v>
      </c>
      <c r="I53" s="100" t="s">
        <v>75</v>
      </c>
      <c r="J53" s="101" t="s">
        <v>78</v>
      </c>
      <c r="K53" s="101"/>
      <c r="L53" s="102">
        <v>535000</v>
      </c>
      <c r="M53" s="102">
        <v>150000</v>
      </c>
      <c r="N53" s="102">
        <v>85603.5</v>
      </c>
      <c r="O53" s="103" t="s">
        <v>51</v>
      </c>
      <c r="P53" s="103" t="s">
        <v>51</v>
      </c>
      <c r="Q53" s="102">
        <v>85603.5</v>
      </c>
      <c r="R53" s="102">
        <v>449396.5</v>
      </c>
      <c r="S53" s="177">
        <v>64396.5</v>
      </c>
    </row>
    <row r="54" spans="1:19" s="174" customFormat="1" ht="32.85" customHeight="1" outlineLevel="1" x14ac:dyDescent="0.25">
      <c r="A54" s="99" t="s">
        <v>89</v>
      </c>
      <c r="B54" s="99"/>
      <c r="C54" s="351" t="s">
        <v>219</v>
      </c>
      <c r="D54" s="100" t="s">
        <v>64</v>
      </c>
      <c r="E54" s="100" t="s">
        <v>79</v>
      </c>
      <c r="F54" s="100" t="s">
        <v>74</v>
      </c>
      <c r="G54" s="100" t="s">
        <v>67</v>
      </c>
      <c r="H54" s="100" t="s">
        <v>61</v>
      </c>
      <c r="I54" s="100" t="s">
        <v>90</v>
      </c>
      <c r="J54" s="101" t="s">
        <v>91</v>
      </c>
      <c r="K54" s="101" t="s">
        <v>220</v>
      </c>
      <c r="L54" s="102">
        <v>404454</v>
      </c>
      <c r="M54" s="102">
        <v>101124.75</v>
      </c>
      <c r="N54" s="103" t="s">
        <v>51</v>
      </c>
      <c r="O54" s="103" t="s">
        <v>51</v>
      </c>
      <c r="P54" s="103" t="s">
        <v>51</v>
      </c>
      <c r="Q54" s="103" t="s">
        <v>51</v>
      </c>
      <c r="R54" s="102">
        <v>404454</v>
      </c>
      <c r="S54" s="177">
        <v>101124.75</v>
      </c>
    </row>
    <row r="55" spans="1:19" s="174" customFormat="1" ht="32.85" customHeight="1" outlineLevel="1" x14ac:dyDescent="0.25">
      <c r="A55" s="99" t="s">
        <v>89</v>
      </c>
      <c r="B55" s="99"/>
      <c r="C55" s="351" t="s">
        <v>82</v>
      </c>
      <c r="D55" s="100" t="s">
        <v>64</v>
      </c>
      <c r="E55" s="100" t="s">
        <v>79</v>
      </c>
      <c r="F55" s="100" t="s">
        <v>74</v>
      </c>
      <c r="G55" s="100" t="s">
        <v>67</v>
      </c>
      <c r="H55" s="100" t="s">
        <v>61</v>
      </c>
      <c r="I55" s="100" t="s">
        <v>92</v>
      </c>
      <c r="J55" s="101" t="s">
        <v>91</v>
      </c>
      <c r="K55" s="101" t="s">
        <v>221</v>
      </c>
      <c r="L55" s="102">
        <v>621761</v>
      </c>
      <c r="M55" s="102">
        <v>155440.25</v>
      </c>
      <c r="N55" s="103" t="s">
        <v>51</v>
      </c>
      <c r="O55" s="103" t="s">
        <v>51</v>
      </c>
      <c r="P55" s="103" t="s">
        <v>51</v>
      </c>
      <c r="Q55" s="103" t="s">
        <v>51</v>
      </c>
      <c r="R55" s="102">
        <v>621761</v>
      </c>
      <c r="S55" s="177">
        <v>155440.25</v>
      </c>
    </row>
    <row r="56" spans="1:19" s="174" customFormat="1" ht="32.85" customHeight="1" outlineLevel="1" x14ac:dyDescent="0.25">
      <c r="A56" s="99" t="s">
        <v>89</v>
      </c>
      <c r="B56" s="99"/>
      <c r="C56" s="351" t="s">
        <v>147</v>
      </c>
      <c r="D56" s="100" t="s">
        <v>64</v>
      </c>
      <c r="E56" s="100" t="s">
        <v>79</v>
      </c>
      <c r="F56" s="100" t="s">
        <v>74</v>
      </c>
      <c r="G56" s="100" t="s">
        <v>67</v>
      </c>
      <c r="H56" s="100" t="s">
        <v>61</v>
      </c>
      <c r="I56" s="100" t="s">
        <v>94</v>
      </c>
      <c r="J56" s="101" t="s">
        <v>91</v>
      </c>
      <c r="K56" s="101" t="s">
        <v>222</v>
      </c>
      <c r="L56" s="102">
        <v>48400</v>
      </c>
      <c r="M56" s="102">
        <v>48400</v>
      </c>
      <c r="N56" s="103" t="s">
        <v>51</v>
      </c>
      <c r="O56" s="103" t="s">
        <v>51</v>
      </c>
      <c r="P56" s="103" t="s">
        <v>51</v>
      </c>
      <c r="Q56" s="103" t="s">
        <v>51</v>
      </c>
      <c r="R56" s="102">
        <v>48400</v>
      </c>
      <c r="S56" s="177">
        <v>48400</v>
      </c>
    </row>
    <row r="57" spans="1:19" s="174" customFormat="1" ht="11.85" customHeight="1" outlineLevel="1" x14ac:dyDescent="0.25">
      <c r="A57" s="99" t="s">
        <v>96</v>
      </c>
      <c r="B57" s="99"/>
      <c r="C57" s="351" t="s">
        <v>88</v>
      </c>
      <c r="D57" s="100" t="s">
        <v>64</v>
      </c>
      <c r="E57" s="100" t="s">
        <v>79</v>
      </c>
      <c r="F57" s="100" t="s">
        <v>74</v>
      </c>
      <c r="G57" s="100" t="s">
        <v>67</v>
      </c>
      <c r="H57" s="100" t="s">
        <v>61</v>
      </c>
      <c r="I57" s="100" t="s">
        <v>97</v>
      </c>
      <c r="J57" s="101" t="s">
        <v>98</v>
      </c>
      <c r="K57" s="101"/>
      <c r="L57" s="102">
        <v>50000</v>
      </c>
      <c r="M57" s="102">
        <v>50000</v>
      </c>
      <c r="N57" s="102">
        <v>2000</v>
      </c>
      <c r="O57" s="103" t="s">
        <v>51</v>
      </c>
      <c r="P57" s="103" t="s">
        <v>51</v>
      </c>
      <c r="Q57" s="102">
        <v>2000</v>
      </c>
      <c r="R57" s="102">
        <v>48000</v>
      </c>
      <c r="S57" s="177">
        <v>48000</v>
      </c>
    </row>
    <row r="58" spans="1:19" s="174" customFormat="1" ht="11.85" customHeight="1" outlineLevel="1" x14ac:dyDescent="0.25">
      <c r="A58" s="99" t="s">
        <v>63</v>
      </c>
      <c r="B58" s="99"/>
      <c r="C58" s="351" t="s">
        <v>116</v>
      </c>
      <c r="D58" s="100" t="s">
        <v>64</v>
      </c>
      <c r="E58" s="100" t="s">
        <v>79</v>
      </c>
      <c r="F58" s="100" t="s">
        <v>74</v>
      </c>
      <c r="G58" s="100" t="s">
        <v>99</v>
      </c>
      <c r="H58" s="100" t="s">
        <v>61</v>
      </c>
      <c r="I58" s="100" t="s">
        <v>68</v>
      </c>
      <c r="J58" s="101" t="s">
        <v>69</v>
      </c>
      <c r="K58" s="101" t="s">
        <v>223</v>
      </c>
      <c r="L58" s="102">
        <v>393548.39</v>
      </c>
      <c r="M58" s="102">
        <v>98387.1</v>
      </c>
      <c r="N58" s="102">
        <v>43639.199999999997</v>
      </c>
      <c r="O58" s="103" t="s">
        <v>51</v>
      </c>
      <c r="P58" s="103" t="s">
        <v>51</v>
      </c>
      <c r="Q58" s="102">
        <v>43639.199999999997</v>
      </c>
      <c r="R58" s="102">
        <v>349909.19</v>
      </c>
      <c r="S58" s="177">
        <v>54747.9</v>
      </c>
    </row>
    <row r="59" spans="1:19" s="174" customFormat="1" ht="22.35" customHeight="1" outlineLevel="1" x14ac:dyDescent="0.25">
      <c r="A59" s="99" t="s">
        <v>70</v>
      </c>
      <c r="B59" s="99"/>
      <c r="C59" s="351" t="s">
        <v>84</v>
      </c>
      <c r="D59" s="100" t="s">
        <v>64</v>
      </c>
      <c r="E59" s="100" t="s">
        <v>79</v>
      </c>
      <c r="F59" s="100" t="s">
        <v>74</v>
      </c>
      <c r="G59" s="100" t="s">
        <v>99</v>
      </c>
      <c r="H59" s="100" t="s">
        <v>61</v>
      </c>
      <c r="I59" s="100" t="s">
        <v>68</v>
      </c>
      <c r="J59" s="101" t="s">
        <v>71</v>
      </c>
      <c r="K59" s="101" t="s">
        <v>223</v>
      </c>
      <c r="L59" s="102">
        <v>118835.61</v>
      </c>
      <c r="M59" s="102">
        <v>29712.91</v>
      </c>
      <c r="N59" s="102">
        <v>9555.0400000000009</v>
      </c>
      <c r="O59" s="103" t="s">
        <v>51</v>
      </c>
      <c r="P59" s="103" t="s">
        <v>51</v>
      </c>
      <c r="Q59" s="102">
        <v>9555.0400000000009</v>
      </c>
      <c r="R59" s="102">
        <v>109280.57</v>
      </c>
      <c r="S59" s="177">
        <v>20157.87</v>
      </c>
    </row>
    <row r="60" spans="1:19" s="174" customFormat="1" ht="11.85" customHeight="1" outlineLevel="1" x14ac:dyDescent="0.25">
      <c r="A60" s="99" t="s">
        <v>63</v>
      </c>
      <c r="B60" s="99"/>
      <c r="C60" s="351" t="s">
        <v>76</v>
      </c>
      <c r="D60" s="100" t="s">
        <v>64</v>
      </c>
      <c r="E60" s="100" t="s">
        <v>79</v>
      </c>
      <c r="F60" s="100" t="s">
        <v>74</v>
      </c>
      <c r="G60" s="100" t="s">
        <v>101</v>
      </c>
      <c r="H60" s="100" t="s">
        <v>61</v>
      </c>
      <c r="I60" s="100" t="s">
        <v>68</v>
      </c>
      <c r="J60" s="101" t="s">
        <v>69</v>
      </c>
      <c r="K60" s="101" t="s">
        <v>224</v>
      </c>
      <c r="L60" s="102">
        <v>9201000</v>
      </c>
      <c r="M60" s="102">
        <v>2300250</v>
      </c>
      <c r="N60" s="102">
        <v>904426.02</v>
      </c>
      <c r="O60" s="103" t="s">
        <v>51</v>
      </c>
      <c r="P60" s="103" t="s">
        <v>51</v>
      </c>
      <c r="Q60" s="102">
        <v>904426.02</v>
      </c>
      <c r="R60" s="102">
        <v>8296573.9800000004</v>
      </c>
      <c r="S60" s="177">
        <v>1395823.98</v>
      </c>
    </row>
    <row r="61" spans="1:19" s="174" customFormat="1" ht="22.35" customHeight="1" outlineLevel="1" x14ac:dyDescent="0.25">
      <c r="A61" s="99" t="s">
        <v>70</v>
      </c>
      <c r="B61" s="99"/>
      <c r="C61" s="351" t="s">
        <v>225</v>
      </c>
      <c r="D61" s="100" t="s">
        <v>64</v>
      </c>
      <c r="E61" s="100" t="s">
        <v>79</v>
      </c>
      <c r="F61" s="100" t="s">
        <v>74</v>
      </c>
      <c r="G61" s="100" t="s">
        <v>101</v>
      </c>
      <c r="H61" s="100" t="s">
        <v>61</v>
      </c>
      <c r="I61" s="100" t="s">
        <v>68</v>
      </c>
      <c r="J61" s="101" t="s">
        <v>71</v>
      </c>
      <c r="K61" s="101" t="s">
        <v>224</v>
      </c>
      <c r="L61" s="102">
        <v>2760000</v>
      </c>
      <c r="M61" s="102">
        <v>690000</v>
      </c>
      <c r="N61" s="102">
        <v>193155.74</v>
      </c>
      <c r="O61" s="103" t="s">
        <v>51</v>
      </c>
      <c r="P61" s="103" t="s">
        <v>51</v>
      </c>
      <c r="Q61" s="102">
        <v>193155.74</v>
      </c>
      <c r="R61" s="102">
        <v>2566844.2599999998</v>
      </c>
      <c r="S61" s="177">
        <v>496844.26</v>
      </c>
    </row>
    <row r="62" spans="1:19" s="174" customFormat="1" ht="11.85" customHeight="1" outlineLevel="1" x14ac:dyDescent="0.25">
      <c r="A62" s="99" t="s">
        <v>63</v>
      </c>
      <c r="B62" s="99"/>
      <c r="C62" s="351" t="s">
        <v>226</v>
      </c>
      <c r="D62" s="100" t="s">
        <v>64</v>
      </c>
      <c r="E62" s="100" t="s">
        <v>79</v>
      </c>
      <c r="F62" s="100" t="s">
        <v>103</v>
      </c>
      <c r="G62" s="100" t="s">
        <v>67</v>
      </c>
      <c r="H62" s="100" t="s">
        <v>61</v>
      </c>
      <c r="I62" s="100" t="s">
        <v>68</v>
      </c>
      <c r="J62" s="101" t="s">
        <v>69</v>
      </c>
      <c r="K62" s="101" t="s">
        <v>224</v>
      </c>
      <c r="L62" s="102">
        <v>1477109</v>
      </c>
      <c r="M62" s="102">
        <v>369277.2</v>
      </c>
      <c r="N62" s="102">
        <v>150500.9</v>
      </c>
      <c r="O62" s="103" t="s">
        <v>51</v>
      </c>
      <c r="P62" s="103" t="s">
        <v>51</v>
      </c>
      <c r="Q62" s="102">
        <v>150500.9</v>
      </c>
      <c r="R62" s="102">
        <v>1326608.1000000001</v>
      </c>
      <c r="S62" s="177">
        <v>218776.3</v>
      </c>
    </row>
    <row r="63" spans="1:19" s="174" customFormat="1" ht="22.35" customHeight="1" outlineLevel="1" x14ac:dyDescent="0.25">
      <c r="A63" s="99" t="s">
        <v>70</v>
      </c>
      <c r="B63" s="99"/>
      <c r="C63" s="351" t="s">
        <v>227</v>
      </c>
      <c r="D63" s="100" t="s">
        <v>64</v>
      </c>
      <c r="E63" s="100" t="s">
        <v>79</v>
      </c>
      <c r="F63" s="100" t="s">
        <v>103</v>
      </c>
      <c r="G63" s="100" t="s">
        <v>67</v>
      </c>
      <c r="H63" s="100" t="s">
        <v>61</v>
      </c>
      <c r="I63" s="100" t="s">
        <v>68</v>
      </c>
      <c r="J63" s="101" t="s">
        <v>71</v>
      </c>
      <c r="K63" s="101" t="s">
        <v>224</v>
      </c>
      <c r="L63" s="102">
        <v>446087</v>
      </c>
      <c r="M63" s="102">
        <v>111521.75</v>
      </c>
      <c r="N63" s="102">
        <v>33371.279999999999</v>
      </c>
      <c r="O63" s="103" t="s">
        <v>51</v>
      </c>
      <c r="P63" s="103" t="s">
        <v>51</v>
      </c>
      <c r="Q63" s="102">
        <v>33371.279999999999</v>
      </c>
      <c r="R63" s="102">
        <v>412715.72</v>
      </c>
      <c r="S63" s="177">
        <v>78150.47</v>
      </c>
    </row>
    <row r="64" spans="1:19" s="174" customFormat="1" ht="11.85" customHeight="1" outlineLevel="1" x14ac:dyDescent="0.25">
      <c r="A64" s="99" t="s">
        <v>96</v>
      </c>
      <c r="B64" s="99"/>
      <c r="C64" s="351" t="s">
        <v>228</v>
      </c>
      <c r="D64" s="100" t="s">
        <v>64</v>
      </c>
      <c r="E64" s="100" t="s">
        <v>104</v>
      </c>
      <c r="F64" s="100" t="s">
        <v>105</v>
      </c>
      <c r="G64" s="100" t="s">
        <v>67</v>
      </c>
      <c r="H64" s="100" t="s">
        <v>106</v>
      </c>
      <c r="I64" s="100" t="s">
        <v>75</v>
      </c>
      <c r="J64" s="101" t="s">
        <v>98</v>
      </c>
      <c r="K64" s="101"/>
      <c r="L64" s="102">
        <v>600000</v>
      </c>
      <c r="M64" s="103" t="s">
        <v>51</v>
      </c>
      <c r="N64" s="103" t="s">
        <v>51</v>
      </c>
      <c r="O64" s="103" t="s">
        <v>51</v>
      </c>
      <c r="P64" s="103" t="s">
        <v>51</v>
      </c>
      <c r="Q64" s="103" t="s">
        <v>51</v>
      </c>
      <c r="R64" s="102">
        <v>600000</v>
      </c>
      <c r="S64" s="142" t="s">
        <v>51</v>
      </c>
    </row>
    <row r="65" spans="1:19" s="174" customFormat="1" ht="11.85" customHeight="1" outlineLevel="1" x14ac:dyDescent="0.25">
      <c r="A65" s="99" t="s">
        <v>96</v>
      </c>
      <c r="B65" s="99"/>
      <c r="C65" s="351" t="s">
        <v>229</v>
      </c>
      <c r="D65" s="100" t="s">
        <v>64</v>
      </c>
      <c r="E65" s="100" t="s">
        <v>107</v>
      </c>
      <c r="F65" s="100" t="s">
        <v>108</v>
      </c>
      <c r="G65" s="100" t="s">
        <v>67</v>
      </c>
      <c r="H65" s="100" t="s">
        <v>109</v>
      </c>
      <c r="I65" s="100" t="s">
        <v>110</v>
      </c>
      <c r="J65" s="101" t="s">
        <v>98</v>
      </c>
      <c r="K65" s="101"/>
      <c r="L65" s="102">
        <v>500000</v>
      </c>
      <c r="M65" s="102">
        <v>250000</v>
      </c>
      <c r="N65" s="103" t="s">
        <v>51</v>
      </c>
      <c r="O65" s="103" t="s">
        <v>51</v>
      </c>
      <c r="P65" s="103" t="s">
        <v>51</v>
      </c>
      <c r="Q65" s="103" t="s">
        <v>51</v>
      </c>
      <c r="R65" s="102">
        <v>500000</v>
      </c>
      <c r="S65" s="177">
        <v>250000</v>
      </c>
    </row>
    <row r="66" spans="1:19" s="174" customFormat="1" ht="11.85" customHeight="1" outlineLevel="1" x14ac:dyDescent="0.25">
      <c r="A66" s="99" t="s">
        <v>63</v>
      </c>
      <c r="B66" s="99"/>
      <c r="C66" s="351" t="s">
        <v>230</v>
      </c>
      <c r="D66" s="100" t="s">
        <v>64</v>
      </c>
      <c r="E66" s="100" t="s">
        <v>111</v>
      </c>
      <c r="F66" s="100" t="s">
        <v>112</v>
      </c>
      <c r="G66" s="100" t="s">
        <v>67</v>
      </c>
      <c r="H66" s="100" t="s">
        <v>113</v>
      </c>
      <c r="I66" s="100" t="s">
        <v>114</v>
      </c>
      <c r="J66" s="101" t="s">
        <v>69</v>
      </c>
      <c r="K66" s="101"/>
      <c r="L66" s="102">
        <v>5306251</v>
      </c>
      <c r="M66" s="102">
        <v>1126002</v>
      </c>
      <c r="N66" s="102">
        <v>374567</v>
      </c>
      <c r="O66" s="103" t="s">
        <v>51</v>
      </c>
      <c r="P66" s="103" t="s">
        <v>51</v>
      </c>
      <c r="Q66" s="102">
        <v>374567</v>
      </c>
      <c r="R66" s="102">
        <v>4931684</v>
      </c>
      <c r="S66" s="177">
        <v>751435</v>
      </c>
    </row>
    <row r="67" spans="1:19" s="174" customFormat="1" ht="22.35" customHeight="1" outlineLevel="1" x14ac:dyDescent="0.25">
      <c r="A67" s="99" t="s">
        <v>70</v>
      </c>
      <c r="B67" s="99"/>
      <c r="C67" s="351" t="s">
        <v>231</v>
      </c>
      <c r="D67" s="100" t="s">
        <v>64</v>
      </c>
      <c r="E67" s="100" t="s">
        <v>111</v>
      </c>
      <c r="F67" s="100" t="s">
        <v>112</v>
      </c>
      <c r="G67" s="100" t="s">
        <v>67</v>
      </c>
      <c r="H67" s="100" t="s">
        <v>113</v>
      </c>
      <c r="I67" s="100" t="s">
        <v>114</v>
      </c>
      <c r="J67" s="101" t="s">
        <v>71</v>
      </c>
      <c r="K67" s="101"/>
      <c r="L67" s="102">
        <v>1602488</v>
      </c>
      <c r="M67" s="102">
        <v>340053</v>
      </c>
      <c r="N67" s="102">
        <v>109361.31</v>
      </c>
      <c r="O67" s="103" t="s">
        <v>51</v>
      </c>
      <c r="P67" s="103" t="s">
        <v>51</v>
      </c>
      <c r="Q67" s="102">
        <v>109361.31</v>
      </c>
      <c r="R67" s="102">
        <v>1493126.69</v>
      </c>
      <c r="S67" s="177">
        <v>230691.69</v>
      </c>
    </row>
    <row r="68" spans="1:19" s="174" customFormat="1" ht="11.85" customHeight="1" outlineLevel="1" x14ac:dyDescent="0.25">
      <c r="A68" s="99" t="s">
        <v>80</v>
      </c>
      <c r="B68" s="99"/>
      <c r="C68" s="351" t="s">
        <v>232</v>
      </c>
      <c r="D68" s="100" t="s">
        <v>64</v>
      </c>
      <c r="E68" s="100" t="s">
        <v>111</v>
      </c>
      <c r="F68" s="100" t="s">
        <v>112</v>
      </c>
      <c r="G68" s="100" t="s">
        <v>67</v>
      </c>
      <c r="H68" s="100" t="s">
        <v>113</v>
      </c>
      <c r="I68" s="100" t="s">
        <v>81</v>
      </c>
      <c r="J68" s="101" t="s">
        <v>82</v>
      </c>
      <c r="K68" s="101"/>
      <c r="L68" s="102">
        <v>32700</v>
      </c>
      <c r="M68" s="102">
        <v>8200</v>
      </c>
      <c r="N68" s="103" t="s">
        <v>51</v>
      </c>
      <c r="O68" s="103" t="s">
        <v>51</v>
      </c>
      <c r="P68" s="103" t="s">
        <v>51</v>
      </c>
      <c r="Q68" s="103" t="s">
        <v>51</v>
      </c>
      <c r="R68" s="102">
        <v>32700</v>
      </c>
      <c r="S68" s="177">
        <v>8200</v>
      </c>
    </row>
    <row r="69" spans="1:19" s="174" customFormat="1" ht="22.35" customHeight="1" outlineLevel="1" x14ac:dyDescent="0.25">
      <c r="A69" s="99" t="s">
        <v>83</v>
      </c>
      <c r="B69" s="99"/>
      <c r="C69" s="351" t="s">
        <v>233</v>
      </c>
      <c r="D69" s="100" t="s">
        <v>64</v>
      </c>
      <c r="E69" s="100" t="s">
        <v>111</v>
      </c>
      <c r="F69" s="100" t="s">
        <v>112</v>
      </c>
      <c r="G69" s="100" t="s">
        <v>67</v>
      </c>
      <c r="H69" s="100" t="s">
        <v>113</v>
      </c>
      <c r="I69" s="100" t="s">
        <v>81</v>
      </c>
      <c r="J69" s="101" t="s">
        <v>84</v>
      </c>
      <c r="K69" s="101"/>
      <c r="L69" s="102">
        <v>6000</v>
      </c>
      <c r="M69" s="102">
        <v>2000</v>
      </c>
      <c r="N69" s="103" t="s">
        <v>51</v>
      </c>
      <c r="O69" s="103" t="s">
        <v>51</v>
      </c>
      <c r="P69" s="103" t="s">
        <v>51</v>
      </c>
      <c r="Q69" s="103" t="s">
        <v>51</v>
      </c>
      <c r="R69" s="102">
        <v>6000</v>
      </c>
      <c r="S69" s="177">
        <v>2000</v>
      </c>
    </row>
    <row r="70" spans="1:19" s="174" customFormat="1" ht="11.85" customHeight="1" outlineLevel="1" x14ac:dyDescent="0.25">
      <c r="A70" s="99" t="s">
        <v>73</v>
      </c>
      <c r="B70" s="99"/>
      <c r="C70" s="351" t="s">
        <v>234</v>
      </c>
      <c r="D70" s="100" t="s">
        <v>64</v>
      </c>
      <c r="E70" s="100" t="s">
        <v>111</v>
      </c>
      <c r="F70" s="100" t="s">
        <v>112</v>
      </c>
      <c r="G70" s="100" t="s">
        <v>67</v>
      </c>
      <c r="H70" s="100" t="s">
        <v>113</v>
      </c>
      <c r="I70" s="100" t="s">
        <v>81</v>
      </c>
      <c r="J70" s="101" t="s">
        <v>76</v>
      </c>
      <c r="K70" s="101"/>
      <c r="L70" s="102">
        <v>243506</v>
      </c>
      <c r="M70" s="102">
        <v>98800</v>
      </c>
      <c r="N70" s="102">
        <v>4557</v>
      </c>
      <c r="O70" s="103" t="s">
        <v>51</v>
      </c>
      <c r="P70" s="103" t="s">
        <v>51</v>
      </c>
      <c r="Q70" s="102">
        <v>4557</v>
      </c>
      <c r="R70" s="102">
        <v>238949</v>
      </c>
      <c r="S70" s="177">
        <v>94243</v>
      </c>
    </row>
    <row r="71" spans="1:19" s="174" customFormat="1" ht="22.35" customHeight="1" outlineLevel="1" x14ac:dyDescent="0.25">
      <c r="A71" s="99" t="s">
        <v>85</v>
      </c>
      <c r="B71" s="99"/>
      <c r="C71" s="351" t="s">
        <v>235</v>
      </c>
      <c r="D71" s="100" t="s">
        <v>64</v>
      </c>
      <c r="E71" s="100" t="s">
        <v>111</v>
      </c>
      <c r="F71" s="100" t="s">
        <v>112</v>
      </c>
      <c r="G71" s="100" t="s">
        <v>67</v>
      </c>
      <c r="H71" s="100" t="s">
        <v>113</v>
      </c>
      <c r="I71" s="100" t="s">
        <v>81</v>
      </c>
      <c r="J71" s="101" t="s">
        <v>86</v>
      </c>
      <c r="K71" s="101"/>
      <c r="L71" s="102">
        <v>56500</v>
      </c>
      <c r="M71" s="102">
        <v>36000</v>
      </c>
      <c r="N71" s="103" t="s">
        <v>51</v>
      </c>
      <c r="O71" s="103" t="s">
        <v>51</v>
      </c>
      <c r="P71" s="103" t="s">
        <v>51</v>
      </c>
      <c r="Q71" s="103" t="s">
        <v>51</v>
      </c>
      <c r="R71" s="102">
        <v>56500</v>
      </c>
      <c r="S71" s="177">
        <v>36000</v>
      </c>
    </row>
    <row r="72" spans="1:19" s="174" customFormat="1" ht="22.35" customHeight="1" outlineLevel="1" x14ac:dyDescent="0.25">
      <c r="A72" s="99" t="s">
        <v>77</v>
      </c>
      <c r="B72" s="99"/>
      <c r="C72" s="351" t="s">
        <v>236</v>
      </c>
      <c r="D72" s="100" t="s">
        <v>64</v>
      </c>
      <c r="E72" s="100" t="s">
        <v>111</v>
      </c>
      <c r="F72" s="100" t="s">
        <v>112</v>
      </c>
      <c r="G72" s="100" t="s">
        <v>67</v>
      </c>
      <c r="H72" s="100" t="s">
        <v>113</v>
      </c>
      <c r="I72" s="100" t="s">
        <v>81</v>
      </c>
      <c r="J72" s="101" t="s">
        <v>78</v>
      </c>
      <c r="K72" s="101"/>
      <c r="L72" s="102">
        <v>98200</v>
      </c>
      <c r="M72" s="102">
        <v>40000</v>
      </c>
      <c r="N72" s="103" t="s">
        <v>51</v>
      </c>
      <c r="O72" s="103" t="s">
        <v>51</v>
      </c>
      <c r="P72" s="103" t="s">
        <v>51</v>
      </c>
      <c r="Q72" s="103" t="s">
        <v>51</v>
      </c>
      <c r="R72" s="102">
        <v>98200</v>
      </c>
      <c r="S72" s="177">
        <v>40000</v>
      </c>
    </row>
    <row r="73" spans="1:19" s="174" customFormat="1" ht="22.35" customHeight="1" outlineLevel="1" x14ac:dyDescent="0.25">
      <c r="A73" s="99" t="s">
        <v>115</v>
      </c>
      <c r="B73" s="99"/>
      <c r="C73" s="351" t="s">
        <v>237</v>
      </c>
      <c r="D73" s="100" t="s">
        <v>64</v>
      </c>
      <c r="E73" s="100" t="s">
        <v>111</v>
      </c>
      <c r="F73" s="100" t="s">
        <v>112</v>
      </c>
      <c r="G73" s="100" t="s">
        <v>67</v>
      </c>
      <c r="H73" s="100" t="s">
        <v>113</v>
      </c>
      <c r="I73" s="100" t="s">
        <v>75</v>
      </c>
      <c r="J73" s="101" t="s">
        <v>116</v>
      </c>
      <c r="K73" s="101"/>
      <c r="L73" s="102">
        <v>258400</v>
      </c>
      <c r="M73" s="102">
        <v>65200</v>
      </c>
      <c r="N73" s="103" t="s">
        <v>51</v>
      </c>
      <c r="O73" s="103" t="s">
        <v>51</v>
      </c>
      <c r="P73" s="103" t="s">
        <v>51</v>
      </c>
      <c r="Q73" s="103" t="s">
        <v>51</v>
      </c>
      <c r="R73" s="102">
        <v>258400</v>
      </c>
      <c r="S73" s="177">
        <v>65200</v>
      </c>
    </row>
    <row r="74" spans="1:19" s="174" customFormat="1" ht="22.35" customHeight="1" outlineLevel="1" x14ac:dyDescent="0.25">
      <c r="A74" s="99" t="s">
        <v>83</v>
      </c>
      <c r="B74" s="99"/>
      <c r="C74" s="351" t="s">
        <v>238</v>
      </c>
      <c r="D74" s="100" t="s">
        <v>64</v>
      </c>
      <c r="E74" s="100" t="s">
        <v>111</v>
      </c>
      <c r="F74" s="100" t="s">
        <v>112</v>
      </c>
      <c r="G74" s="100" t="s">
        <v>67</v>
      </c>
      <c r="H74" s="100" t="s">
        <v>113</v>
      </c>
      <c r="I74" s="100" t="s">
        <v>75</v>
      </c>
      <c r="J74" s="101" t="s">
        <v>84</v>
      </c>
      <c r="K74" s="101"/>
      <c r="L74" s="102">
        <v>98431</v>
      </c>
      <c r="M74" s="102">
        <v>24607.8</v>
      </c>
      <c r="N74" s="102">
        <v>5481</v>
      </c>
      <c r="O74" s="103" t="s">
        <v>51</v>
      </c>
      <c r="P74" s="103" t="s">
        <v>51</v>
      </c>
      <c r="Q74" s="102">
        <v>5481</v>
      </c>
      <c r="R74" s="102">
        <v>92950</v>
      </c>
      <c r="S74" s="177">
        <v>19126.8</v>
      </c>
    </row>
    <row r="75" spans="1:19" s="174" customFormat="1" ht="11.85" customHeight="1" outlineLevel="1" x14ac:dyDescent="0.25">
      <c r="A75" s="99" t="s">
        <v>73</v>
      </c>
      <c r="B75" s="99"/>
      <c r="C75" s="351" t="s">
        <v>152</v>
      </c>
      <c r="D75" s="100" t="s">
        <v>64</v>
      </c>
      <c r="E75" s="100" t="s">
        <v>111</v>
      </c>
      <c r="F75" s="100" t="s">
        <v>112</v>
      </c>
      <c r="G75" s="100" t="s">
        <v>67</v>
      </c>
      <c r="H75" s="100" t="s">
        <v>113</v>
      </c>
      <c r="I75" s="100" t="s">
        <v>75</v>
      </c>
      <c r="J75" s="101" t="s">
        <v>76</v>
      </c>
      <c r="K75" s="101"/>
      <c r="L75" s="102">
        <v>441460</v>
      </c>
      <c r="M75" s="102">
        <v>228412</v>
      </c>
      <c r="N75" s="102">
        <v>36535.32</v>
      </c>
      <c r="O75" s="103" t="s">
        <v>51</v>
      </c>
      <c r="P75" s="103" t="s">
        <v>51</v>
      </c>
      <c r="Q75" s="102">
        <v>36535.32</v>
      </c>
      <c r="R75" s="102">
        <v>404924.68</v>
      </c>
      <c r="S75" s="177">
        <v>191876.68</v>
      </c>
    </row>
    <row r="76" spans="1:19" s="174" customFormat="1" ht="22.35" customHeight="1" outlineLevel="1" x14ac:dyDescent="0.25">
      <c r="A76" s="99" t="s">
        <v>85</v>
      </c>
      <c r="B76" s="99"/>
      <c r="C76" s="351" t="s">
        <v>81</v>
      </c>
      <c r="D76" s="100" t="s">
        <v>64</v>
      </c>
      <c r="E76" s="100" t="s">
        <v>111</v>
      </c>
      <c r="F76" s="100" t="s">
        <v>112</v>
      </c>
      <c r="G76" s="100" t="s">
        <v>67</v>
      </c>
      <c r="H76" s="100" t="s">
        <v>113</v>
      </c>
      <c r="I76" s="100" t="s">
        <v>75</v>
      </c>
      <c r="J76" s="101" t="s">
        <v>86</v>
      </c>
      <c r="K76" s="101"/>
      <c r="L76" s="102">
        <v>20000</v>
      </c>
      <c r="M76" s="102">
        <v>20000</v>
      </c>
      <c r="N76" s="103" t="s">
        <v>51</v>
      </c>
      <c r="O76" s="103" t="s">
        <v>51</v>
      </c>
      <c r="P76" s="103" t="s">
        <v>51</v>
      </c>
      <c r="Q76" s="103" t="s">
        <v>51</v>
      </c>
      <c r="R76" s="102">
        <v>20000</v>
      </c>
      <c r="S76" s="177">
        <v>20000</v>
      </c>
    </row>
    <row r="77" spans="1:19" s="174" customFormat="1" ht="22.35" customHeight="1" outlineLevel="1" x14ac:dyDescent="0.25">
      <c r="A77" s="99" t="s">
        <v>77</v>
      </c>
      <c r="B77" s="99"/>
      <c r="C77" s="351" t="s">
        <v>140</v>
      </c>
      <c r="D77" s="100" t="s">
        <v>64</v>
      </c>
      <c r="E77" s="100" t="s">
        <v>111</v>
      </c>
      <c r="F77" s="100" t="s">
        <v>112</v>
      </c>
      <c r="G77" s="100" t="s">
        <v>67</v>
      </c>
      <c r="H77" s="100" t="s">
        <v>113</v>
      </c>
      <c r="I77" s="100" t="s">
        <v>75</v>
      </c>
      <c r="J77" s="101" t="s">
        <v>78</v>
      </c>
      <c r="K77" s="101"/>
      <c r="L77" s="102">
        <v>71800</v>
      </c>
      <c r="M77" s="102">
        <v>25000</v>
      </c>
      <c r="N77" s="103" t="s">
        <v>51</v>
      </c>
      <c r="O77" s="103" t="s">
        <v>51</v>
      </c>
      <c r="P77" s="103" t="s">
        <v>51</v>
      </c>
      <c r="Q77" s="103" t="s">
        <v>51</v>
      </c>
      <c r="R77" s="102">
        <v>71800</v>
      </c>
      <c r="S77" s="177">
        <v>25000</v>
      </c>
    </row>
    <row r="78" spans="1:19" s="174" customFormat="1" ht="11.85" customHeight="1" outlineLevel="1" x14ac:dyDescent="0.25">
      <c r="A78" s="99" t="s">
        <v>96</v>
      </c>
      <c r="B78" s="99"/>
      <c r="C78" s="351" t="s">
        <v>75</v>
      </c>
      <c r="D78" s="100" t="s">
        <v>64</v>
      </c>
      <c r="E78" s="100" t="s">
        <v>111</v>
      </c>
      <c r="F78" s="100" t="s">
        <v>112</v>
      </c>
      <c r="G78" s="100" t="s">
        <v>67</v>
      </c>
      <c r="H78" s="100" t="s">
        <v>113</v>
      </c>
      <c r="I78" s="100" t="s">
        <v>97</v>
      </c>
      <c r="J78" s="101" t="s">
        <v>98</v>
      </c>
      <c r="K78" s="101"/>
      <c r="L78" s="102">
        <v>2000</v>
      </c>
      <c r="M78" s="102">
        <v>2000</v>
      </c>
      <c r="N78" s="103" t="s">
        <v>51</v>
      </c>
      <c r="O78" s="103" t="s">
        <v>51</v>
      </c>
      <c r="P78" s="103" t="s">
        <v>51</v>
      </c>
      <c r="Q78" s="103" t="s">
        <v>51</v>
      </c>
      <c r="R78" s="102">
        <v>2000</v>
      </c>
      <c r="S78" s="177">
        <v>2000</v>
      </c>
    </row>
    <row r="79" spans="1:19" s="174" customFormat="1" ht="11.85" customHeight="1" outlineLevel="1" x14ac:dyDescent="0.25">
      <c r="A79" s="99" t="s">
        <v>73</v>
      </c>
      <c r="B79" s="99"/>
      <c r="C79" s="351" t="s">
        <v>239</v>
      </c>
      <c r="D79" s="100" t="s">
        <v>64</v>
      </c>
      <c r="E79" s="100" t="s">
        <v>111</v>
      </c>
      <c r="F79" s="100" t="s">
        <v>117</v>
      </c>
      <c r="G79" s="100" t="s">
        <v>67</v>
      </c>
      <c r="H79" s="100" t="s">
        <v>113</v>
      </c>
      <c r="I79" s="100" t="s">
        <v>75</v>
      </c>
      <c r="J79" s="101" t="s">
        <v>76</v>
      </c>
      <c r="K79" s="101"/>
      <c r="L79" s="102">
        <v>525000</v>
      </c>
      <c r="M79" s="102">
        <v>153000</v>
      </c>
      <c r="N79" s="103" t="s">
        <v>51</v>
      </c>
      <c r="O79" s="103" t="s">
        <v>51</v>
      </c>
      <c r="P79" s="103" t="s">
        <v>51</v>
      </c>
      <c r="Q79" s="103" t="s">
        <v>51</v>
      </c>
      <c r="R79" s="102">
        <v>525000</v>
      </c>
      <c r="S79" s="177">
        <v>153000</v>
      </c>
    </row>
    <row r="80" spans="1:19" s="174" customFormat="1" ht="11.85" customHeight="1" outlineLevel="1" x14ac:dyDescent="0.25">
      <c r="A80" s="99" t="s">
        <v>96</v>
      </c>
      <c r="B80" s="99"/>
      <c r="C80" s="351" t="s">
        <v>240</v>
      </c>
      <c r="D80" s="100" t="s">
        <v>64</v>
      </c>
      <c r="E80" s="100" t="s">
        <v>111</v>
      </c>
      <c r="F80" s="100" t="s">
        <v>117</v>
      </c>
      <c r="G80" s="100" t="s">
        <v>67</v>
      </c>
      <c r="H80" s="100" t="s">
        <v>113</v>
      </c>
      <c r="I80" s="100" t="s">
        <v>75</v>
      </c>
      <c r="J80" s="101" t="s">
        <v>98</v>
      </c>
      <c r="K80" s="101"/>
      <c r="L80" s="102">
        <v>75000</v>
      </c>
      <c r="M80" s="102">
        <v>50000</v>
      </c>
      <c r="N80" s="103" t="s">
        <v>51</v>
      </c>
      <c r="O80" s="103" t="s">
        <v>51</v>
      </c>
      <c r="P80" s="103" t="s">
        <v>51</v>
      </c>
      <c r="Q80" s="103" t="s">
        <v>51</v>
      </c>
      <c r="R80" s="102">
        <v>75000</v>
      </c>
      <c r="S80" s="177">
        <v>50000</v>
      </c>
    </row>
    <row r="81" spans="1:19" s="174" customFormat="1" ht="11.85" customHeight="1" outlineLevel="1" x14ac:dyDescent="0.25">
      <c r="A81" s="99" t="s">
        <v>96</v>
      </c>
      <c r="B81" s="99"/>
      <c r="C81" s="351" t="s">
        <v>241</v>
      </c>
      <c r="D81" s="100" t="s">
        <v>64</v>
      </c>
      <c r="E81" s="100" t="s">
        <v>111</v>
      </c>
      <c r="F81" s="100" t="s">
        <v>117</v>
      </c>
      <c r="G81" s="100" t="s">
        <v>67</v>
      </c>
      <c r="H81" s="100" t="s">
        <v>113</v>
      </c>
      <c r="I81" s="100" t="s">
        <v>97</v>
      </c>
      <c r="J81" s="101" t="s">
        <v>98</v>
      </c>
      <c r="K81" s="101"/>
      <c r="L81" s="102">
        <v>20000</v>
      </c>
      <c r="M81" s="102">
        <v>20000</v>
      </c>
      <c r="N81" s="103" t="s">
        <v>51</v>
      </c>
      <c r="O81" s="103" t="s">
        <v>51</v>
      </c>
      <c r="P81" s="103" t="s">
        <v>51</v>
      </c>
      <c r="Q81" s="103" t="s">
        <v>51</v>
      </c>
      <c r="R81" s="102">
        <v>20000</v>
      </c>
      <c r="S81" s="177">
        <v>20000</v>
      </c>
    </row>
    <row r="82" spans="1:19" s="174" customFormat="1" ht="11.85" customHeight="1" outlineLevel="1" x14ac:dyDescent="0.25">
      <c r="A82" s="99" t="s">
        <v>63</v>
      </c>
      <c r="B82" s="99"/>
      <c r="C82" s="351" t="s">
        <v>242</v>
      </c>
      <c r="D82" s="100" t="s">
        <v>64</v>
      </c>
      <c r="E82" s="100" t="s">
        <v>118</v>
      </c>
      <c r="F82" s="100" t="s">
        <v>119</v>
      </c>
      <c r="G82" s="100" t="s">
        <v>67</v>
      </c>
      <c r="H82" s="100" t="s">
        <v>120</v>
      </c>
      <c r="I82" s="100" t="s">
        <v>68</v>
      </c>
      <c r="J82" s="101" t="s">
        <v>69</v>
      </c>
      <c r="K82" s="101"/>
      <c r="L82" s="102">
        <v>233844.09</v>
      </c>
      <c r="M82" s="102">
        <v>58461.02</v>
      </c>
      <c r="N82" s="102">
        <v>19489.25</v>
      </c>
      <c r="O82" s="103" t="s">
        <v>51</v>
      </c>
      <c r="P82" s="103" t="s">
        <v>51</v>
      </c>
      <c r="Q82" s="102">
        <v>19489.25</v>
      </c>
      <c r="R82" s="102">
        <v>214354.84</v>
      </c>
      <c r="S82" s="177">
        <v>38971.769999999997</v>
      </c>
    </row>
    <row r="83" spans="1:19" s="174" customFormat="1" ht="22.35" customHeight="1" outlineLevel="1" x14ac:dyDescent="0.25">
      <c r="A83" s="99" t="s">
        <v>70</v>
      </c>
      <c r="B83" s="99"/>
      <c r="C83" s="351" t="s">
        <v>243</v>
      </c>
      <c r="D83" s="100" t="s">
        <v>64</v>
      </c>
      <c r="E83" s="100" t="s">
        <v>118</v>
      </c>
      <c r="F83" s="100" t="s">
        <v>119</v>
      </c>
      <c r="G83" s="100" t="s">
        <v>67</v>
      </c>
      <c r="H83" s="100" t="s">
        <v>120</v>
      </c>
      <c r="I83" s="100" t="s">
        <v>68</v>
      </c>
      <c r="J83" s="101" t="s">
        <v>71</v>
      </c>
      <c r="K83" s="101"/>
      <c r="L83" s="102">
        <v>70620.91</v>
      </c>
      <c r="M83" s="102">
        <v>17655.23</v>
      </c>
      <c r="N83" s="102">
        <v>4985.75</v>
      </c>
      <c r="O83" s="103" t="s">
        <v>51</v>
      </c>
      <c r="P83" s="103" t="s">
        <v>51</v>
      </c>
      <c r="Q83" s="102">
        <v>4985.75</v>
      </c>
      <c r="R83" s="102">
        <v>65635.16</v>
      </c>
      <c r="S83" s="177">
        <v>12669.48</v>
      </c>
    </row>
    <row r="84" spans="1:19" s="174" customFormat="1" ht="11.85" customHeight="1" outlineLevel="1" x14ac:dyDescent="0.25">
      <c r="A84" s="99" t="s">
        <v>73</v>
      </c>
      <c r="B84" s="99"/>
      <c r="C84" s="351" t="s">
        <v>244</v>
      </c>
      <c r="D84" s="100" t="s">
        <v>64</v>
      </c>
      <c r="E84" s="100" t="s">
        <v>121</v>
      </c>
      <c r="F84" s="100" t="s">
        <v>122</v>
      </c>
      <c r="G84" s="100" t="s">
        <v>67</v>
      </c>
      <c r="H84" s="100" t="s">
        <v>123</v>
      </c>
      <c r="I84" s="100" t="s">
        <v>75</v>
      </c>
      <c r="J84" s="101" t="s">
        <v>76</v>
      </c>
      <c r="K84" s="101"/>
      <c r="L84" s="102">
        <v>33000</v>
      </c>
      <c r="M84" s="102">
        <v>16500</v>
      </c>
      <c r="N84" s="103" t="s">
        <v>51</v>
      </c>
      <c r="O84" s="103" t="s">
        <v>51</v>
      </c>
      <c r="P84" s="103" t="s">
        <v>51</v>
      </c>
      <c r="Q84" s="103" t="s">
        <v>51</v>
      </c>
      <c r="R84" s="102">
        <v>33000</v>
      </c>
      <c r="S84" s="177">
        <v>16500</v>
      </c>
    </row>
    <row r="85" spans="1:19" s="174" customFormat="1" ht="22.35" customHeight="1" outlineLevel="1" x14ac:dyDescent="0.25">
      <c r="A85" s="99" t="s">
        <v>85</v>
      </c>
      <c r="B85" s="99"/>
      <c r="C85" s="351" t="s">
        <v>91</v>
      </c>
      <c r="D85" s="100" t="s">
        <v>64</v>
      </c>
      <c r="E85" s="100" t="s">
        <v>121</v>
      </c>
      <c r="F85" s="100" t="s">
        <v>122</v>
      </c>
      <c r="G85" s="100" t="s">
        <v>67</v>
      </c>
      <c r="H85" s="100" t="s">
        <v>124</v>
      </c>
      <c r="I85" s="100" t="s">
        <v>75</v>
      </c>
      <c r="J85" s="101" t="s">
        <v>86</v>
      </c>
      <c r="K85" s="101"/>
      <c r="L85" s="102">
        <v>4160000</v>
      </c>
      <c r="M85" s="102">
        <v>2080000</v>
      </c>
      <c r="N85" s="102">
        <v>641920</v>
      </c>
      <c r="O85" s="103" t="s">
        <v>51</v>
      </c>
      <c r="P85" s="103" t="s">
        <v>51</v>
      </c>
      <c r="Q85" s="102">
        <v>641920</v>
      </c>
      <c r="R85" s="102">
        <v>3518080</v>
      </c>
      <c r="S85" s="177">
        <v>1438080</v>
      </c>
    </row>
    <row r="86" spans="1:19" s="174" customFormat="1" ht="22.35" customHeight="1" outlineLevel="1" x14ac:dyDescent="0.25">
      <c r="A86" s="99" t="s">
        <v>85</v>
      </c>
      <c r="B86" s="99"/>
      <c r="C86" s="351" t="s">
        <v>245</v>
      </c>
      <c r="D86" s="100" t="s">
        <v>64</v>
      </c>
      <c r="E86" s="100" t="s">
        <v>121</v>
      </c>
      <c r="F86" s="100" t="s">
        <v>122</v>
      </c>
      <c r="G86" s="100" t="s">
        <v>67</v>
      </c>
      <c r="H86" s="100" t="s">
        <v>125</v>
      </c>
      <c r="I86" s="100" t="s">
        <v>75</v>
      </c>
      <c r="J86" s="101" t="s">
        <v>86</v>
      </c>
      <c r="K86" s="101"/>
      <c r="L86" s="102">
        <v>1000000</v>
      </c>
      <c r="M86" s="102">
        <v>150000</v>
      </c>
      <c r="N86" s="103" t="s">
        <v>51</v>
      </c>
      <c r="O86" s="103" t="s">
        <v>51</v>
      </c>
      <c r="P86" s="103" t="s">
        <v>51</v>
      </c>
      <c r="Q86" s="103" t="s">
        <v>51</v>
      </c>
      <c r="R86" s="102">
        <v>1000000</v>
      </c>
      <c r="S86" s="177">
        <v>150000</v>
      </c>
    </row>
    <row r="87" spans="1:19" s="174" customFormat="1" ht="11.85" customHeight="1" outlineLevel="1" x14ac:dyDescent="0.25">
      <c r="A87" s="99" t="s">
        <v>63</v>
      </c>
      <c r="B87" s="99"/>
      <c r="C87" s="351" t="s">
        <v>246</v>
      </c>
      <c r="D87" s="100" t="s">
        <v>64</v>
      </c>
      <c r="E87" s="100" t="s">
        <v>121</v>
      </c>
      <c r="F87" s="100" t="s">
        <v>122</v>
      </c>
      <c r="G87" s="100" t="s">
        <v>67</v>
      </c>
      <c r="H87" s="100" t="s">
        <v>126</v>
      </c>
      <c r="I87" s="100" t="s">
        <v>114</v>
      </c>
      <c r="J87" s="101" t="s">
        <v>69</v>
      </c>
      <c r="K87" s="101"/>
      <c r="L87" s="102">
        <v>3789375</v>
      </c>
      <c r="M87" s="102">
        <v>947343</v>
      </c>
      <c r="N87" s="102">
        <v>319520.59999999998</v>
      </c>
      <c r="O87" s="103" t="s">
        <v>51</v>
      </c>
      <c r="P87" s="103" t="s">
        <v>51</v>
      </c>
      <c r="Q87" s="102">
        <v>319520.59999999998</v>
      </c>
      <c r="R87" s="102">
        <v>3469854.4</v>
      </c>
      <c r="S87" s="177">
        <v>627822.4</v>
      </c>
    </row>
    <row r="88" spans="1:19" s="174" customFormat="1" ht="22.35" customHeight="1" outlineLevel="1" x14ac:dyDescent="0.25">
      <c r="A88" s="99" t="s">
        <v>70</v>
      </c>
      <c r="B88" s="99"/>
      <c r="C88" s="351" t="s">
        <v>247</v>
      </c>
      <c r="D88" s="100" t="s">
        <v>64</v>
      </c>
      <c r="E88" s="100" t="s">
        <v>121</v>
      </c>
      <c r="F88" s="100" t="s">
        <v>122</v>
      </c>
      <c r="G88" s="100" t="s">
        <v>67</v>
      </c>
      <c r="H88" s="100" t="s">
        <v>126</v>
      </c>
      <c r="I88" s="100" t="s">
        <v>114</v>
      </c>
      <c r="J88" s="101" t="s">
        <v>71</v>
      </c>
      <c r="K88" s="101"/>
      <c r="L88" s="102">
        <v>1144391</v>
      </c>
      <c r="M88" s="102">
        <v>286097</v>
      </c>
      <c r="N88" s="102">
        <v>69315.25</v>
      </c>
      <c r="O88" s="103" t="s">
        <v>51</v>
      </c>
      <c r="P88" s="103" t="s">
        <v>51</v>
      </c>
      <c r="Q88" s="102">
        <v>69315.25</v>
      </c>
      <c r="R88" s="102">
        <v>1075075.75</v>
      </c>
      <c r="S88" s="177">
        <v>216781.75</v>
      </c>
    </row>
    <row r="89" spans="1:19" s="174" customFormat="1" ht="22.35" customHeight="1" outlineLevel="1" x14ac:dyDescent="0.25">
      <c r="A89" s="99" t="s">
        <v>83</v>
      </c>
      <c r="B89" s="99"/>
      <c r="C89" s="351" t="s">
        <v>248</v>
      </c>
      <c r="D89" s="100" t="s">
        <v>64</v>
      </c>
      <c r="E89" s="100" t="s">
        <v>121</v>
      </c>
      <c r="F89" s="100" t="s">
        <v>122</v>
      </c>
      <c r="G89" s="100" t="s">
        <v>67</v>
      </c>
      <c r="H89" s="100" t="s">
        <v>126</v>
      </c>
      <c r="I89" s="100" t="s">
        <v>75</v>
      </c>
      <c r="J89" s="101" t="s">
        <v>84</v>
      </c>
      <c r="K89" s="101"/>
      <c r="L89" s="102">
        <v>80000</v>
      </c>
      <c r="M89" s="102">
        <v>20000</v>
      </c>
      <c r="N89" s="103" t="s">
        <v>51</v>
      </c>
      <c r="O89" s="103" t="s">
        <v>51</v>
      </c>
      <c r="P89" s="103" t="s">
        <v>51</v>
      </c>
      <c r="Q89" s="103" t="s">
        <v>51</v>
      </c>
      <c r="R89" s="102">
        <v>80000</v>
      </c>
      <c r="S89" s="177">
        <v>20000</v>
      </c>
    </row>
    <row r="90" spans="1:19" s="174" customFormat="1" ht="11.85" customHeight="1" outlineLevel="1" x14ac:dyDescent="0.25">
      <c r="A90" s="99" t="s">
        <v>73</v>
      </c>
      <c r="B90" s="99"/>
      <c r="C90" s="351" t="s">
        <v>249</v>
      </c>
      <c r="D90" s="100" t="s">
        <v>64</v>
      </c>
      <c r="E90" s="100" t="s">
        <v>121</v>
      </c>
      <c r="F90" s="100" t="s">
        <v>122</v>
      </c>
      <c r="G90" s="100" t="s">
        <v>67</v>
      </c>
      <c r="H90" s="100" t="s">
        <v>126</v>
      </c>
      <c r="I90" s="100" t="s">
        <v>75</v>
      </c>
      <c r="J90" s="101" t="s">
        <v>76</v>
      </c>
      <c r="K90" s="101"/>
      <c r="L90" s="102">
        <v>17094</v>
      </c>
      <c r="M90" s="102">
        <v>1648</v>
      </c>
      <c r="N90" s="103" t="s">
        <v>51</v>
      </c>
      <c r="O90" s="103" t="s">
        <v>51</v>
      </c>
      <c r="P90" s="103" t="s">
        <v>51</v>
      </c>
      <c r="Q90" s="103" t="s">
        <v>51</v>
      </c>
      <c r="R90" s="102">
        <v>17094</v>
      </c>
      <c r="S90" s="177">
        <v>1648</v>
      </c>
    </row>
    <row r="91" spans="1:19" s="174" customFormat="1" ht="22.35" customHeight="1" outlineLevel="1" x14ac:dyDescent="0.25">
      <c r="A91" s="99" t="s">
        <v>85</v>
      </c>
      <c r="B91" s="99"/>
      <c r="C91" s="351" t="s">
        <v>250</v>
      </c>
      <c r="D91" s="100" t="s">
        <v>64</v>
      </c>
      <c r="E91" s="100" t="s">
        <v>121</v>
      </c>
      <c r="F91" s="100" t="s">
        <v>122</v>
      </c>
      <c r="G91" s="100" t="s">
        <v>67</v>
      </c>
      <c r="H91" s="100" t="s">
        <v>126</v>
      </c>
      <c r="I91" s="100" t="s">
        <v>75</v>
      </c>
      <c r="J91" s="101" t="s">
        <v>86</v>
      </c>
      <c r="K91" s="101"/>
      <c r="L91" s="102">
        <v>330000</v>
      </c>
      <c r="M91" s="102">
        <v>75000</v>
      </c>
      <c r="N91" s="104">
        <v>579.36</v>
      </c>
      <c r="O91" s="103" t="s">
        <v>51</v>
      </c>
      <c r="P91" s="103" t="s">
        <v>51</v>
      </c>
      <c r="Q91" s="104">
        <v>579.36</v>
      </c>
      <c r="R91" s="102">
        <v>329420.64</v>
      </c>
      <c r="S91" s="177">
        <v>74420.639999999999</v>
      </c>
    </row>
    <row r="92" spans="1:19" s="174" customFormat="1" ht="22.35" customHeight="1" outlineLevel="1" x14ac:dyDescent="0.25">
      <c r="A92" s="99" t="s">
        <v>77</v>
      </c>
      <c r="B92" s="99"/>
      <c r="C92" s="351" t="s">
        <v>251</v>
      </c>
      <c r="D92" s="100" t="s">
        <v>64</v>
      </c>
      <c r="E92" s="100" t="s">
        <v>121</v>
      </c>
      <c r="F92" s="100" t="s">
        <v>122</v>
      </c>
      <c r="G92" s="100" t="s">
        <v>67</v>
      </c>
      <c r="H92" s="100" t="s">
        <v>126</v>
      </c>
      <c r="I92" s="100" t="s">
        <v>75</v>
      </c>
      <c r="J92" s="101" t="s">
        <v>78</v>
      </c>
      <c r="K92" s="101"/>
      <c r="L92" s="102">
        <v>208000</v>
      </c>
      <c r="M92" s="102">
        <v>52000</v>
      </c>
      <c r="N92" s="103" t="s">
        <v>51</v>
      </c>
      <c r="O92" s="103" t="s">
        <v>51</v>
      </c>
      <c r="P92" s="103" t="s">
        <v>51</v>
      </c>
      <c r="Q92" s="103" t="s">
        <v>51</v>
      </c>
      <c r="R92" s="102">
        <v>208000</v>
      </c>
      <c r="S92" s="177">
        <v>52000</v>
      </c>
    </row>
    <row r="93" spans="1:19" s="174" customFormat="1" ht="11.85" customHeight="1" outlineLevel="1" x14ac:dyDescent="0.25">
      <c r="A93" s="99" t="s">
        <v>80</v>
      </c>
      <c r="B93" s="99"/>
      <c r="C93" s="351" t="s">
        <v>252</v>
      </c>
      <c r="D93" s="100" t="s">
        <v>64</v>
      </c>
      <c r="E93" s="100" t="s">
        <v>121</v>
      </c>
      <c r="F93" s="100" t="s">
        <v>122</v>
      </c>
      <c r="G93" s="100" t="s">
        <v>113</v>
      </c>
      <c r="H93" s="100" t="s">
        <v>67</v>
      </c>
      <c r="I93" s="100" t="s">
        <v>81</v>
      </c>
      <c r="J93" s="101" t="s">
        <v>82</v>
      </c>
      <c r="K93" s="101"/>
      <c r="L93" s="102">
        <v>22800</v>
      </c>
      <c r="M93" s="102">
        <v>4500</v>
      </c>
      <c r="N93" s="103" t="s">
        <v>51</v>
      </c>
      <c r="O93" s="103" t="s">
        <v>51</v>
      </c>
      <c r="P93" s="103" t="s">
        <v>51</v>
      </c>
      <c r="Q93" s="103" t="s">
        <v>51</v>
      </c>
      <c r="R93" s="102">
        <v>22800</v>
      </c>
      <c r="S93" s="177">
        <v>4500</v>
      </c>
    </row>
    <row r="94" spans="1:19" s="174" customFormat="1" ht="22.35" customHeight="1" outlineLevel="1" x14ac:dyDescent="0.25">
      <c r="A94" s="99" t="s">
        <v>83</v>
      </c>
      <c r="B94" s="99"/>
      <c r="C94" s="351" t="s">
        <v>253</v>
      </c>
      <c r="D94" s="100" t="s">
        <v>64</v>
      </c>
      <c r="E94" s="100" t="s">
        <v>121</v>
      </c>
      <c r="F94" s="100" t="s">
        <v>122</v>
      </c>
      <c r="G94" s="100" t="s">
        <v>113</v>
      </c>
      <c r="H94" s="100" t="s">
        <v>67</v>
      </c>
      <c r="I94" s="100" t="s">
        <v>81</v>
      </c>
      <c r="J94" s="101" t="s">
        <v>84</v>
      </c>
      <c r="K94" s="101"/>
      <c r="L94" s="102">
        <v>6000</v>
      </c>
      <c r="M94" s="103" t="s">
        <v>51</v>
      </c>
      <c r="N94" s="103" t="s">
        <v>51</v>
      </c>
      <c r="O94" s="103" t="s">
        <v>51</v>
      </c>
      <c r="P94" s="103" t="s">
        <v>51</v>
      </c>
      <c r="Q94" s="103" t="s">
        <v>51</v>
      </c>
      <c r="R94" s="102">
        <v>6000</v>
      </c>
      <c r="S94" s="142" t="s">
        <v>51</v>
      </c>
    </row>
    <row r="95" spans="1:19" s="174" customFormat="1" ht="11.85" customHeight="1" outlineLevel="1" x14ac:dyDescent="0.25">
      <c r="A95" s="99" t="s">
        <v>73</v>
      </c>
      <c r="B95" s="99"/>
      <c r="C95" s="351" t="s">
        <v>254</v>
      </c>
      <c r="D95" s="100" t="s">
        <v>64</v>
      </c>
      <c r="E95" s="100" t="s">
        <v>121</v>
      </c>
      <c r="F95" s="100" t="s">
        <v>122</v>
      </c>
      <c r="G95" s="100" t="s">
        <v>113</v>
      </c>
      <c r="H95" s="100" t="s">
        <v>67</v>
      </c>
      <c r="I95" s="100" t="s">
        <v>81</v>
      </c>
      <c r="J95" s="101" t="s">
        <v>76</v>
      </c>
      <c r="K95" s="101"/>
      <c r="L95" s="102">
        <v>24800</v>
      </c>
      <c r="M95" s="102">
        <v>16000</v>
      </c>
      <c r="N95" s="103" t="s">
        <v>51</v>
      </c>
      <c r="O95" s="103" t="s">
        <v>51</v>
      </c>
      <c r="P95" s="103" t="s">
        <v>51</v>
      </c>
      <c r="Q95" s="103" t="s">
        <v>51</v>
      </c>
      <c r="R95" s="102">
        <v>24800</v>
      </c>
      <c r="S95" s="177">
        <v>16000</v>
      </c>
    </row>
    <row r="96" spans="1:19" s="174" customFormat="1" ht="22.35" customHeight="1" outlineLevel="1" x14ac:dyDescent="0.25">
      <c r="A96" s="99" t="s">
        <v>85</v>
      </c>
      <c r="B96" s="99"/>
      <c r="C96" s="351" t="s">
        <v>161</v>
      </c>
      <c r="D96" s="100" t="s">
        <v>64</v>
      </c>
      <c r="E96" s="100" t="s">
        <v>121</v>
      </c>
      <c r="F96" s="100" t="s">
        <v>122</v>
      </c>
      <c r="G96" s="100" t="s">
        <v>113</v>
      </c>
      <c r="H96" s="100" t="s">
        <v>67</v>
      </c>
      <c r="I96" s="100" t="s">
        <v>81</v>
      </c>
      <c r="J96" s="101" t="s">
        <v>86</v>
      </c>
      <c r="K96" s="101"/>
      <c r="L96" s="102">
        <v>10000</v>
      </c>
      <c r="M96" s="103" t="s">
        <v>51</v>
      </c>
      <c r="N96" s="103" t="s">
        <v>51</v>
      </c>
      <c r="O96" s="103" t="s">
        <v>51</v>
      </c>
      <c r="P96" s="103" t="s">
        <v>51</v>
      </c>
      <c r="Q96" s="103" t="s">
        <v>51</v>
      </c>
      <c r="R96" s="102">
        <v>10000</v>
      </c>
      <c r="S96" s="142" t="s">
        <v>51</v>
      </c>
    </row>
    <row r="97" spans="1:19" s="174" customFormat="1" ht="22.35" customHeight="1" outlineLevel="1" x14ac:dyDescent="0.25">
      <c r="A97" s="99" t="s">
        <v>77</v>
      </c>
      <c r="B97" s="99"/>
      <c r="C97" s="351" t="s">
        <v>157</v>
      </c>
      <c r="D97" s="100" t="s">
        <v>64</v>
      </c>
      <c r="E97" s="100" t="s">
        <v>121</v>
      </c>
      <c r="F97" s="100" t="s">
        <v>122</v>
      </c>
      <c r="G97" s="100" t="s">
        <v>113</v>
      </c>
      <c r="H97" s="100" t="s">
        <v>67</v>
      </c>
      <c r="I97" s="100" t="s">
        <v>81</v>
      </c>
      <c r="J97" s="101" t="s">
        <v>78</v>
      </c>
      <c r="K97" s="101"/>
      <c r="L97" s="102">
        <v>23000</v>
      </c>
      <c r="M97" s="102">
        <v>10000</v>
      </c>
      <c r="N97" s="103" t="s">
        <v>51</v>
      </c>
      <c r="O97" s="103" t="s">
        <v>51</v>
      </c>
      <c r="P97" s="103" t="s">
        <v>51</v>
      </c>
      <c r="Q97" s="103" t="s">
        <v>51</v>
      </c>
      <c r="R97" s="102">
        <v>23000</v>
      </c>
      <c r="S97" s="177">
        <v>10000</v>
      </c>
    </row>
    <row r="98" spans="1:19" s="174" customFormat="1" ht="43.35" customHeight="1" outlineLevel="1" x14ac:dyDescent="0.25">
      <c r="A98" s="99" t="s">
        <v>127</v>
      </c>
      <c r="B98" s="99"/>
      <c r="C98" s="351" t="s">
        <v>255</v>
      </c>
      <c r="D98" s="100" t="s">
        <v>64</v>
      </c>
      <c r="E98" s="100" t="s">
        <v>128</v>
      </c>
      <c r="F98" s="100" t="s">
        <v>129</v>
      </c>
      <c r="G98" s="100" t="s">
        <v>67</v>
      </c>
      <c r="H98" s="100" t="s">
        <v>130</v>
      </c>
      <c r="I98" s="100" t="s">
        <v>131</v>
      </c>
      <c r="J98" s="101" t="s">
        <v>81</v>
      </c>
      <c r="K98" s="101"/>
      <c r="L98" s="102">
        <v>200000</v>
      </c>
      <c r="M98" s="103" t="s">
        <v>51</v>
      </c>
      <c r="N98" s="103" t="s">
        <v>51</v>
      </c>
      <c r="O98" s="103" t="s">
        <v>51</v>
      </c>
      <c r="P98" s="103" t="s">
        <v>51</v>
      </c>
      <c r="Q98" s="103" t="s">
        <v>51</v>
      </c>
      <c r="R98" s="102">
        <v>200000</v>
      </c>
      <c r="S98" s="142" t="s">
        <v>51</v>
      </c>
    </row>
    <row r="99" spans="1:19" s="174" customFormat="1" ht="22.35" customHeight="1" outlineLevel="1" x14ac:dyDescent="0.25">
      <c r="A99" s="99" t="s">
        <v>83</v>
      </c>
      <c r="B99" s="99"/>
      <c r="C99" s="351" t="s">
        <v>256</v>
      </c>
      <c r="D99" s="100" t="s">
        <v>64</v>
      </c>
      <c r="E99" s="100" t="s">
        <v>132</v>
      </c>
      <c r="F99" s="100" t="s">
        <v>133</v>
      </c>
      <c r="G99" s="100" t="s">
        <v>67</v>
      </c>
      <c r="H99" s="100" t="s">
        <v>123</v>
      </c>
      <c r="I99" s="100" t="s">
        <v>75</v>
      </c>
      <c r="J99" s="101" t="s">
        <v>84</v>
      </c>
      <c r="K99" s="101"/>
      <c r="L99" s="102">
        <v>11100000</v>
      </c>
      <c r="M99" s="102">
        <v>300000</v>
      </c>
      <c r="N99" s="103" t="s">
        <v>51</v>
      </c>
      <c r="O99" s="103" t="s">
        <v>51</v>
      </c>
      <c r="P99" s="103" t="s">
        <v>51</v>
      </c>
      <c r="Q99" s="103" t="s">
        <v>51</v>
      </c>
      <c r="R99" s="102">
        <v>11100000</v>
      </c>
      <c r="S99" s="177">
        <v>300000</v>
      </c>
    </row>
    <row r="100" spans="1:19" s="174" customFormat="1" ht="22.35" customHeight="1" outlineLevel="1" x14ac:dyDescent="0.25">
      <c r="A100" s="99" t="s">
        <v>83</v>
      </c>
      <c r="B100" s="99"/>
      <c r="C100" s="351" t="s">
        <v>257</v>
      </c>
      <c r="D100" s="100" t="s">
        <v>64</v>
      </c>
      <c r="E100" s="100" t="s">
        <v>132</v>
      </c>
      <c r="F100" s="100" t="s">
        <v>133</v>
      </c>
      <c r="G100" s="100" t="s">
        <v>67</v>
      </c>
      <c r="H100" s="100" t="s">
        <v>124</v>
      </c>
      <c r="I100" s="100" t="s">
        <v>75</v>
      </c>
      <c r="J100" s="101" t="s">
        <v>84</v>
      </c>
      <c r="K100" s="101"/>
      <c r="L100" s="102">
        <v>500000</v>
      </c>
      <c r="M100" s="103" t="s">
        <v>51</v>
      </c>
      <c r="N100" s="103" t="s">
        <v>51</v>
      </c>
      <c r="O100" s="103" t="s">
        <v>51</v>
      </c>
      <c r="P100" s="103" t="s">
        <v>51</v>
      </c>
      <c r="Q100" s="103" t="s">
        <v>51</v>
      </c>
      <c r="R100" s="102">
        <v>500000</v>
      </c>
      <c r="S100" s="142" t="s">
        <v>51</v>
      </c>
    </row>
    <row r="101" spans="1:19" s="174" customFormat="1" ht="11.85" customHeight="1" outlineLevel="1" x14ac:dyDescent="0.25">
      <c r="A101" s="99" t="s">
        <v>73</v>
      </c>
      <c r="B101" s="99"/>
      <c r="C101" s="351" t="s">
        <v>258</v>
      </c>
      <c r="D101" s="100" t="s">
        <v>64</v>
      </c>
      <c r="E101" s="100" t="s">
        <v>134</v>
      </c>
      <c r="F101" s="100" t="s">
        <v>135</v>
      </c>
      <c r="G101" s="100" t="s">
        <v>67</v>
      </c>
      <c r="H101" s="100" t="s">
        <v>123</v>
      </c>
      <c r="I101" s="100" t="s">
        <v>75</v>
      </c>
      <c r="J101" s="101" t="s">
        <v>76</v>
      </c>
      <c r="K101" s="101"/>
      <c r="L101" s="102">
        <v>3230000</v>
      </c>
      <c r="M101" s="103" t="s">
        <v>51</v>
      </c>
      <c r="N101" s="103" t="s">
        <v>51</v>
      </c>
      <c r="O101" s="103" t="s">
        <v>51</v>
      </c>
      <c r="P101" s="103" t="s">
        <v>51</v>
      </c>
      <c r="Q101" s="103" t="s">
        <v>51</v>
      </c>
      <c r="R101" s="102">
        <v>3230000</v>
      </c>
      <c r="S101" s="142" t="s">
        <v>51</v>
      </c>
    </row>
    <row r="102" spans="1:19" s="174" customFormat="1" ht="11.85" customHeight="1" outlineLevel="1" x14ac:dyDescent="0.25">
      <c r="A102" s="99" t="s">
        <v>73</v>
      </c>
      <c r="B102" s="99"/>
      <c r="C102" s="351" t="s">
        <v>259</v>
      </c>
      <c r="D102" s="100" t="s">
        <v>64</v>
      </c>
      <c r="E102" s="100" t="s">
        <v>134</v>
      </c>
      <c r="F102" s="100" t="s">
        <v>136</v>
      </c>
      <c r="G102" s="100" t="s">
        <v>67</v>
      </c>
      <c r="H102" s="100" t="s">
        <v>123</v>
      </c>
      <c r="I102" s="100" t="s">
        <v>75</v>
      </c>
      <c r="J102" s="101" t="s">
        <v>76</v>
      </c>
      <c r="K102" s="101"/>
      <c r="L102" s="102">
        <v>3800012</v>
      </c>
      <c r="M102" s="103" t="s">
        <v>51</v>
      </c>
      <c r="N102" s="103" t="s">
        <v>51</v>
      </c>
      <c r="O102" s="103" t="s">
        <v>51</v>
      </c>
      <c r="P102" s="103" t="s">
        <v>51</v>
      </c>
      <c r="Q102" s="103" t="s">
        <v>51</v>
      </c>
      <c r="R102" s="102">
        <v>3800012</v>
      </c>
      <c r="S102" s="142" t="s">
        <v>51</v>
      </c>
    </row>
    <row r="103" spans="1:19" s="174" customFormat="1" ht="11.85" customHeight="1" outlineLevel="1" x14ac:dyDescent="0.25">
      <c r="A103" s="99" t="s">
        <v>73</v>
      </c>
      <c r="B103" s="99"/>
      <c r="C103" s="351" t="s">
        <v>260</v>
      </c>
      <c r="D103" s="100" t="s">
        <v>64</v>
      </c>
      <c r="E103" s="100" t="s">
        <v>134</v>
      </c>
      <c r="F103" s="100" t="s">
        <v>136</v>
      </c>
      <c r="G103" s="100" t="s">
        <v>67</v>
      </c>
      <c r="H103" s="100" t="s">
        <v>124</v>
      </c>
      <c r="I103" s="100" t="s">
        <v>75</v>
      </c>
      <c r="J103" s="101" t="s">
        <v>76</v>
      </c>
      <c r="K103" s="101"/>
      <c r="L103" s="102">
        <v>1500000</v>
      </c>
      <c r="M103" s="103" t="s">
        <v>51</v>
      </c>
      <c r="N103" s="103" t="s">
        <v>51</v>
      </c>
      <c r="O103" s="103" t="s">
        <v>51</v>
      </c>
      <c r="P103" s="103" t="s">
        <v>51</v>
      </c>
      <c r="Q103" s="103" t="s">
        <v>51</v>
      </c>
      <c r="R103" s="102">
        <v>1500000</v>
      </c>
      <c r="S103" s="142" t="s">
        <v>51</v>
      </c>
    </row>
    <row r="104" spans="1:19" s="174" customFormat="1" ht="11.85" customHeight="1" outlineLevel="1" x14ac:dyDescent="0.25">
      <c r="A104" s="99" t="s">
        <v>73</v>
      </c>
      <c r="B104" s="99"/>
      <c r="C104" s="351" t="s">
        <v>261</v>
      </c>
      <c r="D104" s="100" t="s">
        <v>64</v>
      </c>
      <c r="E104" s="100" t="s">
        <v>134</v>
      </c>
      <c r="F104" s="100" t="s">
        <v>136</v>
      </c>
      <c r="G104" s="100" t="s">
        <v>67</v>
      </c>
      <c r="H104" s="100" t="s">
        <v>125</v>
      </c>
      <c r="I104" s="100" t="s">
        <v>75</v>
      </c>
      <c r="J104" s="101" t="s">
        <v>76</v>
      </c>
      <c r="K104" s="101"/>
      <c r="L104" s="102">
        <v>1233500</v>
      </c>
      <c r="M104" s="102">
        <v>700000</v>
      </c>
      <c r="N104" s="103" t="s">
        <v>51</v>
      </c>
      <c r="O104" s="103" t="s">
        <v>51</v>
      </c>
      <c r="P104" s="103" t="s">
        <v>51</v>
      </c>
      <c r="Q104" s="103" t="s">
        <v>51</v>
      </c>
      <c r="R104" s="102">
        <v>1233500</v>
      </c>
      <c r="S104" s="177">
        <v>70000</v>
      </c>
    </row>
    <row r="105" spans="1:19" s="174" customFormat="1" ht="11.85" customHeight="1" outlineLevel="1" x14ac:dyDescent="0.25">
      <c r="A105" s="99" t="s">
        <v>73</v>
      </c>
      <c r="B105" s="99"/>
      <c r="C105" s="351" t="s">
        <v>262</v>
      </c>
      <c r="D105" s="100" t="s">
        <v>64</v>
      </c>
      <c r="E105" s="100" t="s">
        <v>134</v>
      </c>
      <c r="F105" s="100" t="s">
        <v>136</v>
      </c>
      <c r="G105" s="100" t="s">
        <v>67</v>
      </c>
      <c r="H105" s="100" t="s">
        <v>126</v>
      </c>
      <c r="I105" s="100" t="s">
        <v>75</v>
      </c>
      <c r="J105" s="101" t="s">
        <v>76</v>
      </c>
      <c r="K105" s="101"/>
      <c r="L105" s="102">
        <v>3963600</v>
      </c>
      <c r="M105" s="102">
        <v>243000</v>
      </c>
      <c r="N105" s="103" t="s">
        <v>51</v>
      </c>
      <c r="O105" s="103" t="s">
        <v>51</v>
      </c>
      <c r="P105" s="103" t="s">
        <v>51</v>
      </c>
      <c r="Q105" s="103" t="s">
        <v>51</v>
      </c>
      <c r="R105" s="102">
        <v>3963600</v>
      </c>
      <c r="S105" s="177">
        <v>243000</v>
      </c>
    </row>
    <row r="106" spans="1:19" s="174" customFormat="1" ht="22.35" customHeight="1" outlineLevel="1" x14ac:dyDescent="0.25">
      <c r="A106" s="99" t="s">
        <v>85</v>
      </c>
      <c r="B106" s="99"/>
      <c r="C106" s="351" t="s">
        <v>263</v>
      </c>
      <c r="D106" s="100" t="s">
        <v>64</v>
      </c>
      <c r="E106" s="100" t="s">
        <v>137</v>
      </c>
      <c r="F106" s="100" t="s">
        <v>138</v>
      </c>
      <c r="G106" s="100" t="s">
        <v>67</v>
      </c>
      <c r="H106" s="100" t="s">
        <v>123</v>
      </c>
      <c r="I106" s="100" t="s">
        <v>139</v>
      </c>
      <c r="J106" s="101" t="s">
        <v>86</v>
      </c>
      <c r="K106" s="101"/>
      <c r="L106" s="102">
        <v>9500000</v>
      </c>
      <c r="M106" s="103" t="s">
        <v>51</v>
      </c>
      <c r="N106" s="103" t="s">
        <v>51</v>
      </c>
      <c r="O106" s="103" t="s">
        <v>51</v>
      </c>
      <c r="P106" s="103" t="s">
        <v>51</v>
      </c>
      <c r="Q106" s="103" t="s">
        <v>51</v>
      </c>
      <c r="R106" s="102">
        <v>9500000</v>
      </c>
      <c r="S106" s="142" t="s">
        <v>51</v>
      </c>
    </row>
    <row r="107" spans="1:19" s="174" customFormat="1" ht="22.35" customHeight="1" outlineLevel="1" x14ac:dyDescent="0.25">
      <c r="A107" s="99" t="s">
        <v>83</v>
      </c>
      <c r="B107" s="99"/>
      <c r="C107" s="351" t="s">
        <v>264</v>
      </c>
      <c r="D107" s="100" t="s">
        <v>64</v>
      </c>
      <c r="E107" s="100" t="s">
        <v>137</v>
      </c>
      <c r="F107" s="100" t="s">
        <v>138</v>
      </c>
      <c r="G107" s="100" t="s">
        <v>67</v>
      </c>
      <c r="H107" s="100" t="s">
        <v>124</v>
      </c>
      <c r="I107" s="100" t="s">
        <v>140</v>
      </c>
      <c r="J107" s="101" t="s">
        <v>84</v>
      </c>
      <c r="K107" s="101"/>
      <c r="L107" s="102">
        <v>6130000</v>
      </c>
      <c r="M107" s="102">
        <v>1430000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102">
        <v>6130000</v>
      </c>
      <c r="S107" s="177">
        <v>1430000</v>
      </c>
    </row>
    <row r="108" spans="1:19" s="174" customFormat="1" ht="22.35" customHeight="1" outlineLevel="1" x14ac:dyDescent="0.25">
      <c r="A108" s="99" t="s">
        <v>83</v>
      </c>
      <c r="B108" s="99"/>
      <c r="C108" s="351" t="s">
        <v>265</v>
      </c>
      <c r="D108" s="100" t="s">
        <v>64</v>
      </c>
      <c r="E108" s="100" t="s">
        <v>137</v>
      </c>
      <c r="F108" s="100" t="s">
        <v>138</v>
      </c>
      <c r="G108" s="100" t="s">
        <v>67</v>
      </c>
      <c r="H108" s="100" t="s">
        <v>124</v>
      </c>
      <c r="I108" s="100" t="s">
        <v>75</v>
      </c>
      <c r="J108" s="101" t="s">
        <v>84</v>
      </c>
      <c r="K108" s="101"/>
      <c r="L108" s="102">
        <v>450000</v>
      </c>
      <c r="M108" s="103" t="s">
        <v>51</v>
      </c>
      <c r="N108" s="103" t="s">
        <v>51</v>
      </c>
      <c r="O108" s="103" t="s">
        <v>51</v>
      </c>
      <c r="P108" s="103" t="s">
        <v>51</v>
      </c>
      <c r="Q108" s="103" t="s">
        <v>51</v>
      </c>
      <c r="R108" s="102">
        <v>450000</v>
      </c>
      <c r="S108" s="142" t="s">
        <v>51</v>
      </c>
    </row>
    <row r="109" spans="1:19" s="174" customFormat="1" ht="11.85" customHeight="1" outlineLevel="1" x14ac:dyDescent="0.25">
      <c r="A109" s="99" t="s">
        <v>73</v>
      </c>
      <c r="B109" s="99"/>
      <c r="C109" s="351" t="s">
        <v>266</v>
      </c>
      <c r="D109" s="100" t="s">
        <v>64</v>
      </c>
      <c r="E109" s="100" t="s">
        <v>137</v>
      </c>
      <c r="F109" s="100" t="s">
        <v>138</v>
      </c>
      <c r="G109" s="100" t="s">
        <v>67</v>
      </c>
      <c r="H109" s="100" t="s">
        <v>124</v>
      </c>
      <c r="I109" s="100" t="s">
        <v>75</v>
      </c>
      <c r="J109" s="101" t="s">
        <v>76</v>
      </c>
      <c r="K109" s="101"/>
      <c r="L109" s="102">
        <v>1850000</v>
      </c>
      <c r="M109" s="103" t="s">
        <v>51</v>
      </c>
      <c r="N109" s="103" t="s">
        <v>51</v>
      </c>
      <c r="O109" s="103" t="s">
        <v>51</v>
      </c>
      <c r="P109" s="103" t="s">
        <v>51</v>
      </c>
      <c r="Q109" s="103" t="s">
        <v>51</v>
      </c>
      <c r="R109" s="102">
        <v>1850000</v>
      </c>
      <c r="S109" s="142" t="s">
        <v>51</v>
      </c>
    </row>
    <row r="110" spans="1:19" s="174" customFormat="1" ht="22.35" customHeight="1" outlineLevel="1" x14ac:dyDescent="0.25">
      <c r="A110" s="99" t="s">
        <v>85</v>
      </c>
      <c r="B110" s="99"/>
      <c r="C110" s="351" t="s">
        <v>267</v>
      </c>
      <c r="D110" s="100" t="s">
        <v>64</v>
      </c>
      <c r="E110" s="100" t="s">
        <v>137</v>
      </c>
      <c r="F110" s="100" t="s">
        <v>138</v>
      </c>
      <c r="G110" s="100" t="s">
        <v>67</v>
      </c>
      <c r="H110" s="100" t="s">
        <v>124</v>
      </c>
      <c r="I110" s="100" t="s">
        <v>75</v>
      </c>
      <c r="J110" s="101" t="s">
        <v>86</v>
      </c>
      <c r="K110" s="101"/>
      <c r="L110" s="102">
        <v>550000</v>
      </c>
      <c r="M110" s="103" t="s">
        <v>51</v>
      </c>
      <c r="N110" s="103" t="s">
        <v>51</v>
      </c>
      <c r="O110" s="103" t="s">
        <v>51</v>
      </c>
      <c r="P110" s="103" t="s">
        <v>51</v>
      </c>
      <c r="Q110" s="103" t="s">
        <v>51</v>
      </c>
      <c r="R110" s="102">
        <v>550000</v>
      </c>
      <c r="S110" s="142" t="s">
        <v>51</v>
      </c>
    </row>
    <row r="111" spans="1:19" s="174" customFormat="1" ht="22.35" customHeight="1" outlineLevel="1" x14ac:dyDescent="0.25">
      <c r="A111" s="99" t="s">
        <v>83</v>
      </c>
      <c r="B111" s="99"/>
      <c r="C111" s="351" t="s">
        <v>268</v>
      </c>
      <c r="D111" s="100" t="s">
        <v>64</v>
      </c>
      <c r="E111" s="100" t="s">
        <v>137</v>
      </c>
      <c r="F111" s="100" t="s">
        <v>138</v>
      </c>
      <c r="G111" s="100" t="s">
        <v>67</v>
      </c>
      <c r="H111" s="100" t="s">
        <v>125</v>
      </c>
      <c r="I111" s="100" t="s">
        <v>140</v>
      </c>
      <c r="J111" s="101" t="s">
        <v>84</v>
      </c>
      <c r="K111" s="101"/>
      <c r="L111" s="102">
        <v>1000000</v>
      </c>
      <c r="M111" s="103" t="s">
        <v>51</v>
      </c>
      <c r="N111" s="103" t="s">
        <v>51</v>
      </c>
      <c r="O111" s="103" t="s">
        <v>51</v>
      </c>
      <c r="P111" s="103" t="s">
        <v>51</v>
      </c>
      <c r="Q111" s="103" t="s">
        <v>51</v>
      </c>
      <c r="R111" s="102">
        <v>1000000</v>
      </c>
      <c r="S111" s="142" t="s">
        <v>51</v>
      </c>
    </row>
    <row r="112" spans="1:19" s="174" customFormat="1" ht="22.35" customHeight="1" outlineLevel="1" x14ac:dyDescent="0.25">
      <c r="A112" s="99" t="s">
        <v>83</v>
      </c>
      <c r="B112" s="99"/>
      <c r="C112" s="351" t="s">
        <v>269</v>
      </c>
      <c r="D112" s="100" t="s">
        <v>64</v>
      </c>
      <c r="E112" s="100" t="s">
        <v>137</v>
      </c>
      <c r="F112" s="100" t="s">
        <v>138</v>
      </c>
      <c r="G112" s="100" t="s">
        <v>67</v>
      </c>
      <c r="H112" s="100" t="s">
        <v>125</v>
      </c>
      <c r="I112" s="100" t="s">
        <v>75</v>
      </c>
      <c r="J112" s="101" t="s">
        <v>84</v>
      </c>
      <c r="K112" s="101"/>
      <c r="L112" s="102">
        <v>1000000</v>
      </c>
      <c r="M112" s="103" t="s">
        <v>51</v>
      </c>
      <c r="N112" s="103" t="s">
        <v>51</v>
      </c>
      <c r="O112" s="103" t="s">
        <v>51</v>
      </c>
      <c r="P112" s="103" t="s">
        <v>51</v>
      </c>
      <c r="Q112" s="103" t="s">
        <v>51</v>
      </c>
      <c r="R112" s="102">
        <v>1000000</v>
      </c>
      <c r="S112" s="142" t="s">
        <v>51</v>
      </c>
    </row>
    <row r="113" spans="1:19" s="174" customFormat="1" ht="11.85" customHeight="1" outlineLevel="1" x14ac:dyDescent="0.25">
      <c r="A113" s="99" t="s">
        <v>73</v>
      </c>
      <c r="B113" s="99"/>
      <c r="C113" s="351" t="s">
        <v>270</v>
      </c>
      <c r="D113" s="100" t="s">
        <v>64</v>
      </c>
      <c r="E113" s="100" t="s">
        <v>137</v>
      </c>
      <c r="F113" s="100" t="s">
        <v>138</v>
      </c>
      <c r="G113" s="100" t="s">
        <v>67</v>
      </c>
      <c r="H113" s="100" t="s">
        <v>125</v>
      </c>
      <c r="I113" s="100" t="s">
        <v>75</v>
      </c>
      <c r="J113" s="101" t="s">
        <v>76</v>
      </c>
      <c r="K113" s="101"/>
      <c r="L113" s="102">
        <v>3400000</v>
      </c>
      <c r="M113" s="103" t="s">
        <v>51</v>
      </c>
      <c r="N113" s="103" t="s">
        <v>51</v>
      </c>
      <c r="O113" s="103" t="s">
        <v>51</v>
      </c>
      <c r="P113" s="103" t="s">
        <v>51</v>
      </c>
      <c r="Q113" s="103" t="s">
        <v>51</v>
      </c>
      <c r="R113" s="102">
        <v>3400000</v>
      </c>
      <c r="S113" s="142" t="s">
        <v>51</v>
      </c>
    </row>
    <row r="114" spans="1:19" s="174" customFormat="1" ht="22.35" customHeight="1" outlineLevel="1" x14ac:dyDescent="0.25">
      <c r="A114" s="99" t="s">
        <v>85</v>
      </c>
      <c r="B114" s="99"/>
      <c r="C114" s="351" t="s">
        <v>271</v>
      </c>
      <c r="D114" s="100" t="s">
        <v>64</v>
      </c>
      <c r="E114" s="100" t="s">
        <v>137</v>
      </c>
      <c r="F114" s="100" t="s">
        <v>138</v>
      </c>
      <c r="G114" s="100" t="s">
        <v>67</v>
      </c>
      <c r="H114" s="100" t="s">
        <v>125</v>
      </c>
      <c r="I114" s="100" t="s">
        <v>75</v>
      </c>
      <c r="J114" s="101" t="s">
        <v>86</v>
      </c>
      <c r="K114" s="101"/>
      <c r="L114" s="102">
        <v>300000</v>
      </c>
      <c r="M114" s="103" t="s">
        <v>51</v>
      </c>
      <c r="N114" s="103" t="s">
        <v>51</v>
      </c>
      <c r="O114" s="103" t="s">
        <v>51</v>
      </c>
      <c r="P114" s="103" t="s">
        <v>51</v>
      </c>
      <c r="Q114" s="103" t="s">
        <v>51</v>
      </c>
      <c r="R114" s="102">
        <v>300000</v>
      </c>
      <c r="S114" s="142" t="s">
        <v>51</v>
      </c>
    </row>
    <row r="115" spans="1:19" s="174" customFormat="1" ht="22.35" customHeight="1" outlineLevel="1" x14ac:dyDescent="0.25">
      <c r="A115" s="99" t="s">
        <v>85</v>
      </c>
      <c r="B115" s="99"/>
      <c r="C115" s="351" t="s">
        <v>272</v>
      </c>
      <c r="D115" s="100" t="s">
        <v>64</v>
      </c>
      <c r="E115" s="100" t="s">
        <v>137</v>
      </c>
      <c r="F115" s="100" t="s">
        <v>138</v>
      </c>
      <c r="G115" s="100" t="s">
        <v>67</v>
      </c>
      <c r="H115" s="100" t="s">
        <v>125</v>
      </c>
      <c r="I115" s="100" t="s">
        <v>139</v>
      </c>
      <c r="J115" s="101" t="s">
        <v>86</v>
      </c>
      <c r="K115" s="101"/>
      <c r="L115" s="102">
        <v>6000000</v>
      </c>
      <c r="M115" s="103" t="s">
        <v>51</v>
      </c>
      <c r="N115" s="103" t="s">
        <v>51</v>
      </c>
      <c r="O115" s="103" t="s">
        <v>51</v>
      </c>
      <c r="P115" s="103" t="s">
        <v>51</v>
      </c>
      <c r="Q115" s="103" t="s">
        <v>51</v>
      </c>
      <c r="R115" s="102">
        <v>6000000</v>
      </c>
      <c r="S115" s="142" t="s">
        <v>51</v>
      </c>
    </row>
    <row r="116" spans="1:19" s="174" customFormat="1" ht="11.85" customHeight="1" outlineLevel="1" x14ac:dyDescent="0.25">
      <c r="A116" s="99" t="s">
        <v>87</v>
      </c>
      <c r="B116" s="99"/>
      <c r="C116" s="351" t="s">
        <v>273</v>
      </c>
      <c r="D116" s="100" t="s">
        <v>64</v>
      </c>
      <c r="E116" s="100" t="s">
        <v>141</v>
      </c>
      <c r="F116" s="100" t="s">
        <v>142</v>
      </c>
      <c r="G116" s="100" t="s">
        <v>67</v>
      </c>
      <c r="H116" s="100" t="s">
        <v>123</v>
      </c>
      <c r="I116" s="100" t="s">
        <v>75</v>
      </c>
      <c r="J116" s="101" t="s">
        <v>88</v>
      </c>
      <c r="K116" s="101"/>
      <c r="L116" s="102">
        <v>1750020</v>
      </c>
      <c r="M116" s="102">
        <v>700000</v>
      </c>
      <c r="N116" s="102">
        <v>342908.29</v>
      </c>
      <c r="O116" s="103" t="s">
        <v>51</v>
      </c>
      <c r="P116" s="103" t="s">
        <v>51</v>
      </c>
      <c r="Q116" s="102">
        <v>342908.29</v>
      </c>
      <c r="R116" s="102">
        <v>1407111.71</v>
      </c>
      <c r="S116" s="177">
        <v>357091.71</v>
      </c>
    </row>
    <row r="117" spans="1:19" s="174" customFormat="1" ht="22.35" customHeight="1" outlineLevel="1" x14ac:dyDescent="0.25">
      <c r="A117" s="99" t="s">
        <v>83</v>
      </c>
      <c r="B117" s="99"/>
      <c r="C117" s="351" t="s">
        <v>274</v>
      </c>
      <c r="D117" s="100" t="s">
        <v>64</v>
      </c>
      <c r="E117" s="100" t="s">
        <v>141</v>
      </c>
      <c r="F117" s="100" t="s">
        <v>142</v>
      </c>
      <c r="G117" s="100" t="s">
        <v>67</v>
      </c>
      <c r="H117" s="100" t="s">
        <v>124</v>
      </c>
      <c r="I117" s="100" t="s">
        <v>75</v>
      </c>
      <c r="J117" s="101" t="s">
        <v>84</v>
      </c>
      <c r="K117" s="101"/>
      <c r="L117" s="102">
        <v>1400020</v>
      </c>
      <c r="M117" s="102">
        <v>350000</v>
      </c>
      <c r="N117" s="103" t="s">
        <v>51</v>
      </c>
      <c r="O117" s="103" t="s">
        <v>51</v>
      </c>
      <c r="P117" s="103" t="s">
        <v>51</v>
      </c>
      <c r="Q117" s="103" t="s">
        <v>51</v>
      </c>
      <c r="R117" s="102">
        <v>1400020</v>
      </c>
      <c r="S117" s="177">
        <v>350000</v>
      </c>
    </row>
    <row r="118" spans="1:19" s="174" customFormat="1" ht="22.35" customHeight="1" outlineLevel="1" x14ac:dyDescent="0.25">
      <c r="A118" s="99" t="s">
        <v>83</v>
      </c>
      <c r="B118" s="99"/>
      <c r="C118" s="351" t="s">
        <v>275</v>
      </c>
      <c r="D118" s="100" t="s">
        <v>64</v>
      </c>
      <c r="E118" s="100" t="s">
        <v>141</v>
      </c>
      <c r="F118" s="100" t="s">
        <v>142</v>
      </c>
      <c r="G118" s="100" t="s">
        <v>67</v>
      </c>
      <c r="H118" s="100" t="s">
        <v>125</v>
      </c>
      <c r="I118" s="100" t="s">
        <v>75</v>
      </c>
      <c r="J118" s="101" t="s">
        <v>84</v>
      </c>
      <c r="K118" s="101"/>
      <c r="L118" s="102">
        <v>2560000</v>
      </c>
      <c r="M118" s="103" t="s">
        <v>51</v>
      </c>
      <c r="N118" s="103" t="s">
        <v>51</v>
      </c>
      <c r="O118" s="103" t="s">
        <v>51</v>
      </c>
      <c r="P118" s="103" t="s">
        <v>51</v>
      </c>
      <c r="Q118" s="103" t="s">
        <v>51</v>
      </c>
      <c r="R118" s="102">
        <v>2560000</v>
      </c>
      <c r="S118" s="142" t="s">
        <v>51</v>
      </c>
    </row>
    <row r="119" spans="1:19" s="174" customFormat="1" ht="22.35" customHeight="1" outlineLevel="1" x14ac:dyDescent="0.25">
      <c r="A119" s="99" t="s">
        <v>83</v>
      </c>
      <c r="B119" s="99"/>
      <c r="C119" s="351" t="s">
        <v>276</v>
      </c>
      <c r="D119" s="100" t="s">
        <v>64</v>
      </c>
      <c r="E119" s="100" t="s">
        <v>141</v>
      </c>
      <c r="F119" s="100" t="s">
        <v>143</v>
      </c>
      <c r="G119" s="100" t="s">
        <v>67</v>
      </c>
      <c r="H119" s="100" t="s">
        <v>123</v>
      </c>
      <c r="I119" s="100" t="s">
        <v>75</v>
      </c>
      <c r="J119" s="101" t="s">
        <v>84</v>
      </c>
      <c r="K119" s="101"/>
      <c r="L119" s="102">
        <v>7050000</v>
      </c>
      <c r="M119" s="103" t="s">
        <v>51</v>
      </c>
      <c r="N119" s="103" t="s">
        <v>51</v>
      </c>
      <c r="O119" s="103" t="s">
        <v>51</v>
      </c>
      <c r="P119" s="103" t="s">
        <v>51</v>
      </c>
      <c r="Q119" s="103" t="s">
        <v>51</v>
      </c>
      <c r="R119" s="102">
        <v>7050000</v>
      </c>
      <c r="S119" s="142" t="s">
        <v>51</v>
      </c>
    </row>
    <row r="120" spans="1:19" s="174" customFormat="1" ht="22.35" customHeight="1" outlineLevel="1" x14ac:dyDescent="0.25">
      <c r="A120" s="99" t="s">
        <v>85</v>
      </c>
      <c r="B120" s="99"/>
      <c r="C120" s="351" t="s">
        <v>277</v>
      </c>
      <c r="D120" s="100" t="s">
        <v>64</v>
      </c>
      <c r="E120" s="100" t="s">
        <v>141</v>
      </c>
      <c r="F120" s="100" t="s">
        <v>143</v>
      </c>
      <c r="G120" s="100" t="s">
        <v>67</v>
      </c>
      <c r="H120" s="100" t="s">
        <v>123</v>
      </c>
      <c r="I120" s="100" t="s">
        <v>139</v>
      </c>
      <c r="J120" s="101" t="s">
        <v>86</v>
      </c>
      <c r="K120" s="101"/>
      <c r="L120" s="102">
        <v>500000</v>
      </c>
      <c r="M120" s="103" t="s">
        <v>51</v>
      </c>
      <c r="N120" s="103" t="s">
        <v>51</v>
      </c>
      <c r="O120" s="103" t="s">
        <v>51</v>
      </c>
      <c r="P120" s="103" t="s">
        <v>51</v>
      </c>
      <c r="Q120" s="103" t="s">
        <v>51</v>
      </c>
      <c r="R120" s="102">
        <v>500000</v>
      </c>
      <c r="S120" s="142" t="s">
        <v>51</v>
      </c>
    </row>
    <row r="121" spans="1:19" s="174" customFormat="1" ht="22.35" customHeight="1" outlineLevel="1" x14ac:dyDescent="0.25">
      <c r="A121" s="99" t="s">
        <v>83</v>
      </c>
      <c r="B121" s="99"/>
      <c r="C121" s="351" t="s">
        <v>278</v>
      </c>
      <c r="D121" s="100" t="s">
        <v>64</v>
      </c>
      <c r="E121" s="100" t="s">
        <v>141</v>
      </c>
      <c r="F121" s="100" t="s">
        <v>143</v>
      </c>
      <c r="G121" s="100" t="s">
        <v>67</v>
      </c>
      <c r="H121" s="100" t="s">
        <v>124</v>
      </c>
      <c r="I121" s="100" t="s">
        <v>75</v>
      </c>
      <c r="J121" s="101" t="s">
        <v>84</v>
      </c>
      <c r="K121" s="101"/>
      <c r="L121" s="102">
        <v>4250000</v>
      </c>
      <c r="M121" s="102">
        <v>1250800</v>
      </c>
      <c r="N121" s="103" t="s">
        <v>51</v>
      </c>
      <c r="O121" s="103" t="s">
        <v>51</v>
      </c>
      <c r="P121" s="103" t="s">
        <v>51</v>
      </c>
      <c r="Q121" s="103" t="s">
        <v>51</v>
      </c>
      <c r="R121" s="102">
        <v>4250000</v>
      </c>
      <c r="S121" s="177">
        <v>1250800</v>
      </c>
    </row>
    <row r="122" spans="1:19" s="174" customFormat="1" ht="11.85" customHeight="1" outlineLevel="1" x14ac:dyDescent="0.25">
      <c r="A122" s="99" t="s">
        <v>73</v>
      </c>
      <c r="B122" s="99"/>
      <c r="C122" s="351" t="s">
        <v>279</v>
      </c>
      <c r="D122" s="100" t="s">
        <v>64</v>
      </c>
      <c r="E122" s="100" t="s">
        <v>141</v>
      </c>
      <c r="F122" s="100" t="s">
        <v>143</v>
      </c>
      <c r="G122" s="100" t="s">
        <v>67</v>
      </c>
      <c r="H122" s="100" t="s">
        <v>124</v>
      </c>
      <c r="I122" s="100" t="s">
        <v>75</v>
      </c>
      <c r="J122" s="101" t="s">
        <v>76</v>
      </c>
      <c r="K122" s="101"/>
      <c r="L122" s="102">
        <v>100000</v>
      </c>
      <c r="M122" s="103" t="s">
        <v>51</v>
      </c>
      <c r="N122" s="103" t="s">
        <v>51</v>
      </c>
      <c r="O122" s="103" t="s">
        <v>51</v>
      </c>
      <c r="P122" s="103" t="s">
        <v>51</v>
      </c>
      <c r="Q122" s="103" t="s">
        <v>51</v>
      </c>
      <c r="R122" s="102">
        <v>100000</v>
      </c>
      <c r="S122" s="142" t="s">
        <v>51</v>
      </c>
    </row>
    <row r="123" spans="1:19" s="174" customFormat="1" ht="11.85" customHeight="1" outlineLevel="1" x14ac:dyDescent="0.25">
      <c r="A123" s="99" t="s">
        <v>73</v>
      </c>
      <c r="B123" s="99"/>
      <c r="C123" s="351" t="s">
        <v>280</v>
      </c>
      <c r="D123" s="100" t="s">
        <v>64</v>
      </c>
      <c r="E123" s="100" t="s">
        <v>144</v>
      </c>
      <c r="F123" s="100" t="s">
        <v>145</v>
      </c>
      <c r="G123" s="100" t="s">
        <v>67</v>
      </c>
      <c r="H123" s="100" t="s">
        <v>123</v>
      </c>
      <c r="I123" s="100" t="s">
        <v>75</v>
      </c>
      <c r="J123" s="101" t="s">
        <v>76</v>
      </c>
      <c r="K123" s="101"/>
      <c r="L123" s="102">
        <v>560000</v>
      </c>
      <c r="M123" s="103" t="s">
        <v>51</v>
      </c>
      <c r="N123" s="103" t="s">
        <v>51</v>
      </c>
      <c r="O123" s="103" t="s">
        <v>51</v>
      </c>
      <c r="P123" s="103" t="s">
        <v>51</v>
      </c>
      <c r="Q123" s="103" t="s">
        <v>51</v>
      </c>
      <c r="R123" s="102">
        <v>560000</v>
      </c>
      <c r="S123" s="142" t="s">
        <v>51</v>
      </c>
    </row>
    <row r="124" spans="1:19" s="174" customFormat="1" ht="11.85" customHeight="1" outlineLevel="1" x14ac:dyDescent="0.25">
      <c r="A124" s="99" t="s">
        <v>146</v>
      </c>
      <c r="B124" s="99"/>
      <c r="C124" s="351" t="s">
        <v>98</v>
      </c>
      <c r="D124" s="100" t="s">
        <v>64</v>
      </c>
      <c r="E124" s="100" t="s">
        <v>144</v>
      </c>
      <c r="F124" s="100" t="s">
        <v>145</v>
      </c>
      <c r="G124" s="100" t="s">
        <v>67</v>
      </c>
      <c r="H124" s="100" t="s">
        <v>124</v>
      </c>
      <c r="I124" s="100" t="s">
        <v>75</v>
      </c>
      <c r="J124" s="101" t="s">
        <v>147</v>
      </c>
      <c r="K124" s="101"/>
      <c r="L124" s="102">
        <v>18000</v>
      </c>
      <c r="M124" s="102">
        <v>9000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102">
        <v>18000</v>
      </c>
      <c r="S124" s="177">
        <v>9000</v>
      </c>
    </row>
    <row r="125" spans="1:19" s="174" customFormat="1" ht="11.85" customHeight="1" outlineLevel="1" x14ac:dyDescent="0.25">
      <c r="A125" s="99" t="s">
        <v>73</v>
      </c>
      <c r="B125" s="99"/>
      <c r="C125" s="351" t="s">
        <v>281</v>
      </c>
      <c r="D125" s="100" t="s">
        <v>64</v>
      </c>
      <c r="E125" s="100" t="s">
        <v>144</v>
      </c>
      <c r="F125" s="100" t="s">
        <v>145</v>
      </c>
      <c r="G125" s="100" t="s">
        <v>67</v>
      </c>
      <c r="H125" s="100" t="s">
        <v>124</v>
      </c>
      <c r="I125" s="100" t="s">
        <v>75</v>
      </c>
      <c r="J125" s="101" t="s">
        <v>76</v>
      </c>
      <c r="K125" s="101"/>
      <c r="L125" s="102">
        <v>33000</v>
      </c>
      <c r="M125" s="102">
        <v>10000</v>
      </c>
      <c r="N125" s="103" t="s">
        <v>51</v>
      </c>
      <c r="O125" s="103" t="s">
        <v>51</v>
      </c>
      <c r="P125" s="103" t="s">
        <v>51</v>
      </c>
      <c r="Q125" s="103" t="s">
        <v>51</v>
      </c>
      <c r="R125" s="102">
        <v>33000</v>
      </c>
      <c r="S125" s="177">
        <v>10000</v>
      </c>
    </row>
    <row r="126" spans="1:19" s="174" customFormat="1" ht="11.85" customHeight="1" outlineLevel="1" x14ac:dyDescent="0.25">
      <c r="A126" s="99" t="s">
        <v>73</v>
      </c>
      <c r="B126" s="99"/>
      <c r="C126" s="351" t="s">
        <v>282</v>
      </c>
      <c r="D126" s="100" t="s">
        <v>64</v>
      </c>
      <c r="E126" s="100" t="s">
        <v>144</v>
      </c>
      <c r="F126" s="100" t="s">
        <v>145</v>
      </c>
      <c r="G126" s="100" t="s">
        <v>67</v>
      </c>
      <c r="H126" s="100" t="s">
        <v>125</v>
      </c>
      <c r="I126" s="100" t="s">
        <v>75</v>
      </c>
      <c r="J126" s="101" t="s">
        <v>76</v>
      </c>
      <c r="K126" s="101"/>
      <c r="L126" s="102">
        <v>220000</v>
      </c>
      <c r="M126" s="102">
        <v>60000</v>
      </c>
      <c r="N126" s="103" t="s">
        <v>51</v>
      </c>
      <c r="O126" s="103" t="s">
        <v>51</v>
      </c>
      <c r="P126" s="103" t="s">
        <v>51</v>
      </c>
      <c r="Q126" s="103" t="s">
        <v>51</v>
      </c>
      <c r="R126" s="102">
        <v>220000</v>
      </c>
      <c r="S126" s="177">
        <v>60000</v>
      </c>
    </row>
    <row r="127" spans="1:19" s="174" customFormat="1" ht="32.85" customHeight="1" outlineLevel="1" x14ac:dyDescent="0.25">
      <c r="A127" s="99" t="s">
        <v>148</v>
      </c>
      <c r="B127" s="99"/>
      <c r="C127" s="351" t="s">
        <v>283</v>
      </c>
      <c r="D127" s="100" t="s">
        <v>64</v>
      </c>
      <c r="E127" s="100" t="s">
        <v>149</v>
      </c>
      <c r="F127" s="100" t="s">
        <v>150</v>
      </c>
      <c r="G127" s="100" t="s">
        <v>67</v>
      </c>
      <c r="H127" s="100" t="s">
        <v>123</v>
      </c>
      <c r="I127" s="100" t="s">
        <v>151</v>
      </c>
      <c r="J127" s="101" t="s">
        <v>152</v>
      </c>
      <c r="K127" s="101"/>
      <c r="L127" s="102">
        <v>1495000</v>
      </c>
      <c r="M127" s="102">
        <v>130000</v>
      </c>
      <c r="N127" s="102">
        <v>130000</v>
      </c>
      <c r="O127" s="103" t="s">
        <v>51</v>
      </c>
      <c r="P127" s="103" t="s">
        <v>51</v>
      </c>
      <c r="Q127" s="102">
        <v>130000</v>
      </c>
      <c r="R127" s="102">
        <v>1365000</v>
      </c>
      <c r="S127" s="142" t="s">
        <v>51</v>
      </c>
    </row>
    <row r="128" spans="1:19" s="174" customFormat="1" ht="32.85" customHeight="1" outlineLevel="1" x14ac:dyDescent="0.25">
      <c r="A128" s="99" t="s">
        <v>148</v>
      </c>
      <c r="B128" s="99"/>
      <c r="C128" s="351" t="s">
        <v>284</v>
      </c>
      <c r="D128" s="100" t="s">
        <v>64</v>
      </c>
      <c r="E128" s="100" t="s">
        <v>149</v>
      </c>
      <c r="F128" s="100" t="s">
        <v>150</v>
      </c>
      <c r="G128" s="100" t="s">
        <v>67</v>
      </c>
      <c r="H128" s="100" t="s">
        <v>124</v>
      </c>
      <c r="I128" s="100" t="s">
        <v>151</v>
      </c>
      <c r="J128" s="101" t="s">
        <v>152</v>
      </c>
      <c r="K128" s="101"/>
      <c r="L128" s="102">
        <v>300000</v>
      </c>
      <c r="M128" s="102">
        <v>100000</v>
      </c>
      <c r="N128" s="102">
        <v>100000</v>
      </c>
      <c r="O128" s="103" t="s">
        <v>51</v>
      </c>
      <c r="P128" s="103" t="s">
        <v>51</v>
      </c>
      <c r="Q128" s="102">
        <v>100000</v>
      </c>
      <c r="R128" s="102">
        <v>200000</v>
      </c>
      <c r="S128" s="142" t="s">
        <v>51</v>
      </c>
    </row>
    <row r="129" spans="1:19" s="174" customFormat="1" ht="32.85" customHeight="1" outlineLevel="1" x14ac:dyDescent="0.25">
      <c r="A129" s="99" t="s">
        <v>148</v>
      </c>
      <c r="B129" s="99"/>
      <c r="C129" s="351" t="s">
        <v>285</v>
      </c>
      <c r="D129" s="100" t="s">
        <v>64</v>
      </c>
      <c r="E129" s="100" t="s">
        <v>149</v>
      </c>
      <c r="F129" s="100" t="s">
        <v>150</v>
      </c>
      <c r="G129" s="100" t="s">
        <v>67</v>
      </c>
      <c r="H129" s="100" t="s">
        <v>125</v>
      </c>
      <c r="I129" s="100" t="s">
        <v>151</v>
      </c>
      <c r="J129" s="101" t="s">
        <v>152</v>
      </c>
      <c r="K129" s="101"/>
      <c r="L129" s="102">
        <v>6801006</v>
      </c>
      <c r="M129" s="102">
        <v>1668822</v>
      </c>
      <c r="N129" s="102">
        <v>1096732</v>
      </c>
      <c r="O129" s="103" t="s">
        <v>51</v>
      </c>
      <c r="P129" s="103" t="s">
        <v>51</v>
      </c>
      <c r="Q129" s="102">
        <v>1096732</v>
      </c>
      <c r="R129" s="102">
        <v>5704274</v>
      </c>
      <c r="S129" s="177">
        <v>572090</v>
      </c>
    </row>
    <row r="130" spans="1:19" s="174" customFormat="1" ht="32.85" customHeight="1" outlineLevel="1" x14ac:dyDescent="0.25">
      <c r="A130" s="99" t="s">
        <v>153</v>
      </c>
      <c r="B130" s="99"/>
      <c r="C130" s="351" t="s">
        <v>286</v>
      </c>
      <c r="D130" s="100" t="s">
        <v>64</v>
      </c>
      <c r="E130" s="100" t="s">
        <v>154</v>
      </c>
      <c r="F130" s="100" t="s">
        <v>114</v>
      </c>
      <c r="G130" s="100" t="s">
        <v>67</v>
      </c>
      <c r="H130" s="100" t="s">
        <v>155</v>
      </c>
      <c r="I130" s="100" t="s">
        <v>156</v>
      </c>
      <c r="J130" s="101" t="s">
        <v>157</v>
      </c>
      <c r="K130" s="101"/>
      <c r="L130" s="102">
        <v>801100</v>
      </c>
      <c r="M130" s="102">
        <v>200275</v>
      </c>
      <c r="N130" s="102">
        <v>66758</v>
      </c>
      <c r="O130" s="103" t="s">
        <v>51</v>
      </c>
      <c r="P130" s="103" t="s">
        <v>51</v>
      </c>
      <c r="Q130" s="102">
        <v>66758</v>
      </c>
      <c r="R130" s="102">
        <v>734342</v>
      </c>
      <c r="S130" s="177">
        <v>133517</v>
      </c>
    </row>
    <row r="131" spans="1:19" s="174" customFormat="1" ht="11.85" customHeight="1" outlineLevel="1" x14ac:dyDescent="0.25">
      <c r="A131" s="99" t="s">
        <v>96</v>
      </c>
      <c r="B131" s="99"/>
      <c r="C131" s="351" t="s">
        <v>287</v>
      </c>
      <c r="D131" s="100" t="s">
        <v>64</v>
      </c>
      <c r="E131" s="100" t="s">
        <v>158</v>
      </c>
      <c r="F131" s="100" t="s">
        <v>159</v>
      </c>
      <c r="G131" s="100" t="s">
        <v>67</v>
      </c>
      <c r="H131" s="100" t="s">
        <v>123</v>
      </c>
      <c r="I131" s="100" t="s">
        <v>75</v>
      </c>
      <c r="J131" s="101" t="s">
        <v>98</v>
      </c>
      <c r="K131" s="101"/>
      <c r="L131" s="102">
        <v>290000</v>
      </c>
      <c r="M131" s="103" t="s">
        <v>51</v>
      </c>
      <c r="N131" s="103" t="s">
        <v>51</v>
      </c>
      <c r="O131" s="103" t="s">
        <v>51</v>
      </c>
      <c r="P131" s="103" t="s">
        <v>51</v>
      </c>
      <c r="Q131" s="103" t="s">
        <v>51</v>
      </c>
      <c r="R131" s="102">
        <v>290000</v>
      </c>
      <c r="S131" s="142" t="s">
        <v>51</v>
      </c>
    </row>
    <row r="132" spans="1:19" s="174" customFormat="1" ht="22.35" customHeight="1" outlineLevel="1" x14ac:dyDescent="0.25">
      <c r="A132" s="99" t="s">
        <v>160</v>
      </c>
      <c r="B132" s="99"/>
      <c r="C132" s="351" t="s">
        <v>288</v>
      </c>
      <c r="D132" s="100" t="s">
        <v>64</v>
      </c>
      <c r="E132" s="100" t="s">
        <v>158</v>
      </c>
      <c r="F132" s="100" t="s">
        <v>159</v>
      </c>
      <c r="G132" s="100" t="s">
        <v>67</v>
      </c>
      <c r="H132" s="100" t="s">
        <v>124</v>
      </c>
      <c r="I132" s="100" t="s">
        <v>156</v>
      </c>
      <c r="J132" s="101" t="s">
        <v>161</v>
      </c>
      <c r="K132" s="101"/>
      <c r="L132" s="102">
        <v>725000</v>
      </c>
      <c r="M132" s="102">
        <v>190000</v>
      </c>
      <c r="N132" s="102">
        <v>78000</v>
      </c>
      <c r="O132" s="103" t="s">
        <v>51</v>
      </c>
      <c r="P132" s="103" t="s">
        <v>51</v>
      </c>
      <c r="Q132" s="102">
        <v>78000</v>
      </c>
      <c r="R132" s="102">
        <v>647000</v>
      </c>
      <c r="S132" s="177">
        <v>112000</v>
      </c>
    </row>
    <row r="133" spans="1:19" s="174" customFormat="1" ht="22.35" customHeight="1" outlineLevel="1" x14ac:dyDescent="0.25">
      <c r="A133" s="99" t="s">
        <v>160</v>
      </c>
      <c r="B133" s="99"/>
      <c r="C133" s="351" t="s">
        <v>289</v>
      </c>
      <c r="D133" s="100" t="s">
        <v>64</v>
      </c>
      <c r="E133" s="100" t="s">
        <v>158</v>
      </c>
      <c r="F133" s="100" t="s">
        <v>159</v>
      </c>
      <c r="G133" s="100" t="s">
        <v>67</v>
      </c>
      <c r="H133" s="100" t="s">
        <v>125</v>
      </c>
      <c r="I133" s="100" t="s">
        <v>156</v>
      </c>
      <c r="J133" s="101" t="s">
        <v>161</v>
      </c>
      <c r="K133" s="101"/>
      <c r="L133" s="102">
        <v>200000</v>
      </c>
      <c r="M133" s="102">
        <v>50000</v>
      </c>
      <c r="N133" s="103" t="s">
        <v>51</v>
      </c>
      <c r="O133" s="103" t="s">
        <v>51</v>
      </c>
      <c r="P133" s="103" t="s">
        <v>51</v>
      </c>
      <c r="Q133" s="103" t="s">
        <v>51</v>
      </c>
      <c r="R133" s="102">
        <v>200000</v>
      </c>
      <c r="S133" s="177">
        <v>50000</v>
      </c>
    </row>
    <row r="134" spans="1:19" s="174" customFormat="1" ht="32.85" customHeight="1" outlineLevel="1" x14ac:dyDescent="0.25">
      <c r="A134" s="99" t="s">
        <v>148</v>
      </c>
      <c r="B134" s="99"/>
      <c r="C134" s="351" t="s">
        <v>290</v>
      </c>
      <c r="D134" s="100" t="s">
        <v>64</v>
      </c>
      <c r="E134" s="100" t="s">
        <v>162</v>
      </c>
      <c r="F134" s="100" t="s">
        <v>163</v>
      </c>
      <c r="G134" s="100" t="s">
        <v>67</v>
      </c>
      <c r="H134" s="100" t="s">
        <v>123</v>
      </c>
      <c r="I134" s="100" t="s">
        <v>151</v>
      </c>
      <c r="J134" s="101" t="s">
        <v>152</v>
      </c>
      <c r="K134" s="101"/>
      <c r="L134" s="102">
        <v>195000</v>
      </c>
      <c r="M134" s="102">
        <v>66000</v>
      </c>
      <c r="N134" s="102">
        <v>47500</v>
      </c>
      <c r="O134" s="103" t="s">
        <v>51</v>
      </c>
      <c r="P134" s="103" t="s">
        <v>51</v>
      </c>
      <c r="Q134" s="102">
        <v>47500</v>
      </c>
      <c r="R134" s="102">
        <v>147500</v>
      </c>
      <c r="S134" s="177">
        <v>18500</v>
      </c>
    </row>
    <row r="135" spans="1:19" s="174" customFormat="1" ht="32.85" customHeight="1" outlineLevel="1" x14ac:dyDescent="0.25">
      <c r="A135" s="99" t="s">
        <v>148</v>
      </c>
      <c r="B135" s="99"/>
      <c r="C135" s="351" t="s">
        <v>291</v>
      </c>
      <c r="D135" s="100" t="s">
        <v>64</v>
      </c>
      <c r="E135" s="100" t="s">
        <v>162</v>
      </c>
      <c r="F135" s="100" t="s">
        <v>163</v>
      </c>
      <c r="G135" s="100" t="s">
        <v>67</v>
      </c>
      <c r="H135" s="100" t="s">
        <v>124</v>
      </c>
      <c r="I135" s="100" t="s">
        <v>151</v>
      </c>
      <c r="J135" s="101" t="s">
        <v>152</v>
      </c>
      <c r="K135" s="101"/>
      <c r="L135" s="102">
        <v>260000</v>
      </c>
      <c r="M135" s="103" t="s">
        <v>51</v>
      </c>
      <c r="N135" s="103" t="s">
        <v>51</v>
      </c>
      <c r="O135" s="103" t="s">
        <v>51</v>
      </c>
      <c r="P135" s="103" t="s">
        <v>51</v>
      </c>
      <c r="Q135" s="103" t="s">
        <v>51</v>
      </c>
      <c r="R135" s="102">
        <v>260000</v>
      </c>
      <c r="S135" s="142" t="s">
        <v>51</v>
      </c>
    </row>
    <row r="136" spans="1:19" s="174" customFormat="1" ht="32.85" customHeight="1" outlineLevel="1" thickBot="1" x14ac:dyDescent="0.3">
      <c r="A136" s="99" t="s">
        <v>148</v>
      </c>
      <c r="B136" s="99"/>
      <c r="C136" s="351" t="s">
        <v>292</v>
      </c>
      <c r="D136" s="100" t="s">
        <v>64</v>
      </c>
      <c r="E136" s="100" t="s">
        <v>162</v>
      </c>
      <c r="F136" s="100" t="s">
        <v>163</v>
      </c>
      <c r="G136" s="100" t="s">
        <v>67</v>
      </c>
      <c r="H136" s="100" t="s">
        <v>125</v>
      </c>
      <c r="I136" s="100" t="s">
        <v>151</v>
      </c>
      <c r="J136" s="101" t="s">
        <v>152</v>
      </c>
      <c r="K136" s="101"/>
      <c r="L136" s="102">
        <v>404000</v>
      </c>
      <c r="M136" s="102">
        <v>200000</v>
      </c>
      <c r="N136" s="102">
        <v>199000</v>
      </c>
      <c r="O136" s="103" t="s">
        <v>51</v>
      </c>
      <c r="P136" s="103" t="s">
        <v>51</v>
      </c>
      <c r="Q136" s="102">
        <v>199000</v>
      </c>
      <c r="R136" s="102">
        <v>205000</v>
      </c>
      <c r="S136" s="177">
        <v>1000</v>
      </c>
    </row>
    <row r="137" spans="1:19" s="174" customFormat="1" ht="23.85" customHeight="1" thickBot="1" x14ac:dyDescent="0.3">
      <c r="A137" s="106" t="s">
        <v>164</v>
      </c>
      <c r="B137" s="106"/>
      <c r="C137" s="107">
        <v>450</v>
      </c>
      <c r="D137" s="50" t="s">
        <v>38</v>
      </c>
      <c r="E137" s="50"/>
      <c r="F137" s="50"/>
      <c r="G137" s="50"/>
      <c r="H137" s="50"/>
      <c r="I137" s="50"/>
      <c r="J137" s="50"/>
      <c r="K137" s="108"/>
      <c r="L137" s="94" t="s">
        <v>38</v>
      </c>
      <c r="M137" s="94" t="s">
        <v>38</v>
      </c>
      <c r="N137" s="51">
        <f>N33-M18</f>
        <v>4974381.26</v>
      </c>
      <c r="O137" s="52">
        <v>0</v>
      </c>
      <c r="P137" s="52">
        <v>0</v>
      </c>
      <c r="Q137" s="51">
        <f>N137</f>
        <v>4974381.26</v>
      </c>
      <c r="R137" s="94" t="s">
        <v>38</v>
      </c>
      <c r="S137" s="178" t="s">
        <v>38</v>
      </c>
    </row>
    <row r="138" spans="1:19" s="22" customFormat="1" ht="11.25" customHeight="1" x14ac:dyDescent="0.2">
      <c r="A138" s="109" t="s">
        <v>6</v>
      </c>
      <c r="B138" s="109"/>
      <c r="C138" s="87"/>
      <c r="D138" s="88"/>
      <c r="E138" s="88"/>
      <c r="F138" s="88"/>
      <c r="G138" s="88"/>
      <c r="H138" s="88"/>
      <c r="I138" s="88"/>
      <c r="J138" s="87"/>
      <c r="K138" s="87"/>
      <c r="L138" s="87"/>
      <c r="M138" s="87"/>
      <c r="N138" s="87"/>
      <c r="O138" s="87"/>
      <c r="P138" s="87"/>
      <c r="Q138" s="87"/>
      <c r="R138" s="87"/>
      <c r="S138" s="87"/>
    </row>
    <row r="139" spans="1:19" s="22" customFormat="1" ht="12" customHeight="1" x14ac:dyDescent="0.2">
      <c r="A139" s="90" t="s">
        <v>165</v>
      </c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</row>
    <row r="140" spans="1:19" s="22" customFormat="1" ht="11.25" customHeight="1" x14ac:dyDescent="0.2"/>
    <row r="141" spans="1:19" ht="11.85" customHeight="1" x14ac:dyDescent="0.2">
      <c r="A141" s="30" t="s">
        <v>26</v>
      </c>
      <c r="B141" s="30"/>
      <c r="C141" s="31" t="s">
        <v>27</v>
      </c>
      <c r="D141" s="32" t="s">
        <v>166</v>
      </c>
      <c r="E141" s="33"/>
      <c r="F141" s="33"/>
      <c r="G141" s="33"/>
      <c r="H141" s="33"/>
      <c r="I141" s="33"/>
      <c r="J141" s="33"/>
      <c r="K141" s="34"/>
      <c r="L141" s="31" t="s">
        <v>29</v>
      </c>
      <c r="M141" s="30" t="s">
        <v>30</v>
      </c>
      <c r="N141" s="30"/>
      <c r="O141" s="30"/>
      <c r="P141" s="30"/>
      <c r="Q141" s="35" t="s">
        <v>31</v>
      </c>
      <c r="S141" s="173"/>
    </row>
    <row r="142" spans="1:19" ht="22.35" customHeight="1" x14ac:dyDescent="0.2">
      <c r="A142" s="30"/>
      <c r="B142" s="30"/>
      <c r="C142" s="31"/>
      <c r="D142" s="36"/>
      <c r="E142" s="37"/>
      <c r="F142" s="37"/>
      <c r="G142" s="37"/>
      <c r="H142" s="37"/>
      <c r="I142" s="37"/>
      <c r="J142" s="37"/>
      <c r="K142" s="38"/>
      <c r="L142" s="31"/>
      <c r="M142" s="39" t="s">
        <v>32</v>
      </c>
      <c r="N142" s="39"/>
      <c r="O142" s="39"/>
      <c r="P142" s="39" t="s">
        <v>35</v>
      </c>
      <c r="Q142" s="40" t="s">
        <v>36</v>
      </c>
      <c r="S142" s="173"/>
    </row>
    <row r="143" spans="1:19" ht="12" thickBot="1" x14ac:dyDescent="0.25">
      <c r="A143" s="110">
        <v>1</v>
      </c>
      <c r="B143" s="110"/>
      <c r="C143" s="42">
        <v>2</v>
      </c>
      <c r="D143" s="43">
        <v>3</v>
      </c>
      <c r="E143" s="44"/>
      <c r="F143" s="44"/>
      <c r="G143" s="44"/>
      <c r="H143" s="44"/>
      <c r="I143" s="44"/>
      <c r="J143" s="44"/>
      <c r="K143" s="45"/>
      <c r="L143" s="42">
        <v>4</v>
      </c>
      <c r="M143" s="42">
        <v>5</v>
      </c>
      <c r="N143" s="42">
        <v>6</v>
      </c>
      <c r="O143" s="42">
        <v>7</v>
      </c>
      <c r="P143" s="42">
        <v>8</v>
      </c>
      <c r="Q143" s="42">
        <v>9</v>
      </c>
    </row>
    <row r="144" spans="1:19" s="174" customFormat="1" ht="23.85" customHeight="1" x14ac:dyDescent="0.25">
      <c r="A144" s="106" t="s">
        <v>167</v>
      </c>
      <c r="B144" s="106"/>
      <c r="C144" s="93">
        <v>500</v>
      </c>
      <c r="D144" s="48" t="s">
        <v>38</v>
      </c>
      <c r="E144" s="49"/>
      <c r="F144" s="49"/>
      <c r="G144" s="49"/>
      <c r="H144" s="49"/>
      <c r="I144" s="49"/>
      <c r="J144" s="49"/>
      <c r="K144" s="50"/>
      <c r="L144" s="52">
        <v>0</v>
      </c>
      <c r="M144" s="51">
        <f>M157</f>
        <v>4974381.26</v>
      </c>
      <c r="N144" s="52">
        <v>0</v>
      </c>
      <c r="O144" s="52">
        <v>0</v>
      </c>
      <c r="P144" s="51">
        <f>M144</f>
        <v>4974381.26</v>
      </c>
      <c r="Q144" s="112">
        <v>0</v>
      </c>
    </row>
    <row r="145" spans="1:19" ht="12" customHeight="1" x14ac:dyDescent="0.2">
      <c r="A145" s="54" t="s">
        <v>39</v>
      </c>
      <c r="B145" s="54"/>
      <c r="C145" s="55"/>
      <c r="D145" s="352" t="s">
        <v>38</v>
      </c>
      <c r="E145" s="353"/>
      <c r="F145" s="353"/>
      <c r="G145" s="353"/>
      <c r="H145" s="353"/>
      <c r="I145" s="353"/>
      <c r="J145" s="353"/>
      <c r="K145" s="354"/>
      <c r="L145" s="117"/>
      <c r="M145" s="117"/>
      <c r="N145" s="117"/>
      <c r="O145" s="117"/>
      <c r="P145" s="117"/>
      <c r="Q145" s="118"/>
    </row>
    <row r="146" spans="1:19" s="174" customFormat="1" ht="23.85" customHeight="1" x14ac:dyDescent="0.25">
      <c r="A146" s="119" t="s">
        <v>168</v>
      </c>
      <c r="B146" s="119"/>
      <c r="C146" s="120">
        <v>520</v>
      </c>
      <c r="D146" s="122"/>
      <c r="E146" s="141"/>
      <c r="F146" s="141"/>
      <c r="G146" s="141"/>
      <c r="H146" s="141"/>
      <c r="I146" s="141"/>
      <c r="J146" s="141"/>
      <c r="K146" s="140"/>
      <c r="L146" s="125">
        <v>0</v>
      </c>
      <c r="M146" s="125">
        <v>0</v>
      </c>
      <c r="N146" s="125">
        <v>0</v>
      </c>
      <c r="O146" s="125">
        <v>0</v>
      </c>
      <c r="P146" s="125">
        <v>0</v>
      </c>
      <c r="Q146" s="126">
        <v>0</v>
      </c>
    </row>
    <row r="147" spans="1:19" ht="12.6" customHeight="1" x14ac:dyDescent="0.2">
      <c r="A147" s="127" t="s">
        <v>169</v>
      </c>
      <c r="B147" s="127"/>
      <c r="C147" s="95"/>
      <c r="D147" s="146"/>
      <c r="E147" s="159"/>
      <c r="F147" s="159"/>
      <c r="G147" s="159"/>
      <c r="H147" s="159"/>
      <c r="I147" s="159"/>
      <c r="J147" s="159"/>
      <c r="K147" s="158"/>
      <c r="L147" s="131"/>
      <c r="M147" s="131"/>
      <c r="N147" s="131"/>
      <c r="O147" s="131"/>
      <c r="P147" s="131"/>
      <c r="Q147" s="132"/>
      <c r="S147" s="173"/>
    </row>
    <row r="148" spans="1:19" s="174" customFormat="1" ht="11.85" customHeight="1" outlineLevel="1" x14ac:dyDescent="0.25">
      <c r="A148" s="133"/>
      <c r="B148" s="133"/>
      <c r="C148" s="134"/>
      <c r="D148" s="135"/>
      <c r="E148" s="57"/>
      <c r="F148" s="57"/>
      <c r="G148" s="57"/>
      <c r="H148" s="57"/>
      <c r="I148" s="57"/>
      <c r="J148" s="57"/>
      <c r="K148" s="58"/>
      <c r="L148" s="136" t="s">
        <v>51</v>
      </c>
      <c r="M148" s="136" t="s">
        <v>51</v>
      </c>
      <c r="N148" s="136" t="s">
        <v>51</v>
      </c>
      <c r="O148" s="136" t="s">
        <v>51</v>
      </c>
      <c r="P148" s="136" t="s">
        <v>51</v>
      </c>
      <c r="Q148" s="137" t="s">
        <v>51</v>
      </c>
      <c r="S148" s="355"/>
    </row>
    <row r="149" spans="1:19" s="174" customFormat="1" ht="23.85" customHeight="1" x14ac:dyDescent="0.25">
      <c r="A149" s="138" t="s">
        <v>170</v>
      </c>
      <c r="B149" s="138"/>
      <c r="C149" s="120">
        <v>620</v>
      </c>
      <c r="D149" s="145"/>
      <c r="E149" s="145"/>
      <c r="F149" s="145"/>
      <c r="G149" s="145"/>
      <c r="H149" s="145"/>
      <c r="I149" s="145"/>
      <c r="J149" s="356"/>
      <c r="K149" s="170"/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6">
        <v>0</v>
      </c>
    </row>
    <row r="150" spans="1:19" ht="12.6" customHeight="1" x14ac:dyDescent="0.2">
      <c r="A150" s="127" t="s">
        <v>169</v>
      </c>
      <c r="B150" s="127"/>
      <c r="C150" s="95"/>
      <c r="D150" s="140"/>
      <c r="E150" s="140"/>
      <c r="F150" s="140"/>
      <c r="G150" s="140"/>
      <c r="H150" s="140"/>
      <c r="I150" s="140"/>
      <c r="J150" s="357"/>
      <c r="K150" s="170"/>
      <c r="L150" s="131"/>
      <c r="M150" s="131"/>
      <c r="N150" s="131"/>
      <c r="O150" s="131"/>
      <c r="P150" s="131"/>
      <c r="Q150" s="132"/>
      <c r="S150" s="173"/>
    </row>
    <row r="151" spans="1:19" s="174" customFormat="1" ht="11.85" customHeight="1" outlineLevel="1" x14ac:dyDescent="0.25">
      <c r="A151" s="133"/>
      <c r="B151" s="133"/>
      <c r="C151" s="79"/>
      <c r="D151" s="100"/>
      <c r="E151" s="100"/>
      <c r="F151" s="57"/>
      <c r="G151" s="57"/>
      <c r="H151" s="57"/>
      <c r="I151" s="100"/>
      <c r="J151" s="358"/>
      <c r="K151" s="101"/>
      <c r="L151" s="103" t="s">
        <v>51</v>
      </c>
      <c r="M151" s="103" t="s">
        <v>51</v>
      </c>
      <c r="N151" s="103" t="s">
        <v>51</v>
      </c>
      <c r="O151" s="103" t="s">
        <v>51</v>
      </c>
      <c r="P151" s="103" t="s">
        <v>51</v>
      </c>
      <c r="Q151" s="142" t="s">
        <v>51</v>
      </c>
    </row>
    <row r="152" spans="1:19" s="174" customFormat="1" ht="12.6" customHeight="1" x14ac:dyDescent="0.25">
      <c r="A152" s="143" t="s">
        <v>171</v>
      </c>
      <c r="B152" s="143"/>
      <c r="C152" s="144">
        <v>700</v>
      </c>
      <c r="D152" s="145"/>
      <c r="E152" s="145"/>
      <c r="F152" s="145"/>
      <c r="G152" s="145"/>
      <c r="H152" s="145"/>
      <c r="I152" s="145"/>
      <c r="J152" s="356"/>
      <c r="K152" s="139"/>
      <c r="L152" s="149">
        <v>0</v>
      </c>
      <c r="M152" s="148" t="s">
        <v>38</v>
      </c>
      <c r="N152" s="149">
        <v>0</v>
      </c>
      <c r="O152" s="149">
        <v>0</v>
      </c>
      <c r="P152" s="149">
        <v>0</v>
      </c>
      <c r="Q152" s="150">
        <v>0</v>
      </c>
    </row>
    <row r="153" spans="1:19" s="174" customFormat="1" ht="12.6" customHeight="1" x14ac:dyDescent="0.25">
      <c r="A153" s="151" t="s">
        <v>172</v>
      </c>
      <c r="B153" s="151"/>
      <c r="C153" s="120">
        <v>710</v>
      </c>
      <c r="D153" s="121"/>
      <c r="E153" s="121"/>
      <c r="F153" s="121"/>
      <c r="G153" s="121"/>
      <c r="H153" s="121"/>
      <c r="I153" s="121"/>
      <c r="J153" s="359"/>
      <c r="K153" s="170"/>
      <c r="L153" s="125">
        <v>0</v>
      </c>
      <c r="M153" s="152" t="s">
        <v>38</v>
      </c>
      <c r="N153" s="125">
        <v>0</v>
      </c>
      <c r="O153" s="125">
        <v>0</v>
      </c>
      <c r="P153" s="125">
        <v>0</v>
      </c>
      <c r="Q153" s="153" t="s">
        <v>38</v>
      </c>
    </row>
    <row r="154" spans="1:19" s="174" customFormat="1" ht="12.6" customHeight="1" outlineLevel="1" x14ac:dyDescent="0.25">
      <c r="A154" s="154"/>
      <c r="B154" s="154"/>
      <c r="C154" s="155"/>
      <c r="D154" s="100"/>
      <c r="E154" s="100"/>
      <c r="F154" s="57"/>
      <c r="G154" s="57"/>
      <c r="H154" s="57"/>
      <c r="I154" s="100"/>
      <c r="J154" s="358"/>
      <c r="K154" s="101"/>
      <c r="L154" s="103" t="s">
        <v>51</v>
      </c>
      <c r="M154" s="156" t="s">
        <v>38</v>
      </c>
      <c r="N154" s="103" t="s">
        <v>51</v>
      </c>
      <c r="O154" s="103" t="s">
        <v>51</v>
      </c>
      <c r="P154" s="103" t="s">
        <v>51</v>
      </c>
      <c r="Q154" s="157" t="s">
        <v>38</v>
      </c>
    </row>
    <row r="155" spans="1:19" s="174" customFormat="1" ht="12.6" customHeight="1" x14ac:dyDescent="0.25">
      <c r="A155" s="151" t="s">
        <v>173</v>
      </c>
      <c r="B155" s="151"/>
      <c r="C155" s="120">
        <v>720</v>
      </c>
      <c r="D155" s="145"/>
      <c r="E155" s="145"/>
      <c r="F155" s="145"/>
      <c r="G155" s="145"/>
      <c r="H155" s="145"/>
      <c r="I155" s="145"/>
      <c r="J155" s="356"/>
      <c r="K155" s="170"/>
      <c r="L155" s="125">
        <v>0</v>
      </c>
      <c r="M155" s="152" t="s">
        <v>38</v>
      </c>
      <c r="N155" s="125">
        <v>0</v>
      </c>
      <c r="O155" s="125">
        <v>0</v>
      </c>
      <c r="P155" s="125">
        <v>0</v>
      </c>
      <c r="Q155" s="153" t="s">
        <v>38</v>
      </c>
    </row>
    <row r="156" spans="1:19" s="174" customFormat="1" ht="12.6" customHeight="1" outlineLevel="1" x14ac:dyDescent="0.25">
      <c r="A156" s="154"/>
      <c r="B156" s="154"/>
      <c r="C156" s="155"/>
      <c r="D156" s="100"/>
      <c r="E156" s="100"/>
      <c r="F156" s="57"/>
      <c r="G156" s="57"/>
      <c r="H156" s="57"/>
      <c r="I156" s="100"/>
      <c r="J156" s="358"/>
      <c r="K156" s="101"/>
      <c r="L156" s="103" t="s">
        <v>51</v>
      </c>
      <c r="M156" s="156" t="s">
        <v>38</v>
      </c>
      <c r="N156" s="103" t="s">
        <v>51</v>
      </c>
      <c r="O156" s="103" t="s">
        <v>51</v>
      </c>
      <c r="P156" s="103" t="s">
        <v>51</v>
      </c>
      <c r="Q156" s="157" t="s">
        <v>38</v>
      </c>
    </row>
    <row r="157" spans="1:19" s="174" customFormat="1" ht="23.85" customHeight="1" x14ac:dyDescent="0.25">
      <c r="A157" s="143" t="s">
        <v>174</v>
      </c>
      <c r="B157" s="143"/>
      <c r="C157" s="144">
        <v>800</v>
      </c>
      <c r="D157" s="158"/>
      <c r="E157" s="158"/>
      <c r="F157" s="158"/>
      <c r="G157" s="158"/>
      <c r="H157" s="158"/>
      <c r="I157" s="158"/>
      <c r="J157" s="360"/>
      <c r="K157" s="139"/>
      <c r="L157" s="148" t="s">
        <v>38</v>
      </c>
      <c r="M157" s="102">
        <f>M158</f>
        <v>4974381.26</v>
      </c>
      <c r="N157" s="149">
        <v>0</v>
      </c>
      <c r="O157" s="149">
        <v>0</v>
      </c>
      <c r="P157" s="102">
        <f>M157</f>
        <v>4974381.26</v>
      </c>
      <c r="Q157" s="160" t="s">
        <v>38</v>
      </c>
    </row>
    <row r="158" spans="1:19" s="174" customFormat="1" ht="43.9" customHeight="1" x14ac:dyDescent="0.25">
      <c r="A158" s="161" t="s">
        <v>175</v>
      </c>
      <c r="B158" s="161"/>
      <c r="C158" s="120">
        <v>810</v>
      </c>
      <c r="D158" s="158"/>
      <c r="E158" s="158"/>
      <c r="F158" s="158"/>
      <c r="G158" s="158"/>
      <c r="H158" s="158"/>
      <c r="I158" s="158"/>
      <c r="J158" s="360"/>
      <c r="K158" s="139"/>
      <c r="L158" s="148" t="s">
        <v>38</v>
      </c>
      <c r="M158" s="102">
        <f>M161+M160</f>
        <v>4974381.26</v>
      </c>
      <c r="N158" s="149">
        <v>0</v>
      </c>
      <c r="O158" s="148" t="s">
        <v>38</v>
      </c>
      <c r="P158" s="102">
        <f>M158</f>
        <v>4974381.26</v>
      </c>
      <c r="Q158" s="160" t="s">
        <v>38</v>
      </c>
      <c r="S158" s="361"/>
    </row>
    <row r="159" spans="1:19" s="22" customFormat="1" ht="13.35" customHeight="1" x14ac:dyDescent="0.2">
      <c r="A159" s="162" t="s">
        <v>169</v>
      </c>
      <c r="B159" s="162"/>
      <c r="C159" s="55"/>
      <c r="D159" s="163"/>
      <c r="E159" s="163"/>
      <c r="F159" s="163"/>
      <c r="G159" s="163"/>
      <c r="H159" s="163"/>
      <c r="I159" s="163"/>
      <c r="J159" s="362"/>
      <c r="K159" s="123"/>
      <c r="L159" s="167"/>
      <c r="M159" s="166"/>
      <c r="N159" s="166"/>
      <c r="O159" s="167"/>
      <c r="P159" s="166"/>
      <c r="Q159" s="168"/>
    </row>
    <row r="160" spans="1:19" s="174" customFormat="1" ht="32.85" customHeight="1" x14ac:dyDescent="0.25">
      <c r="A160" s="169" t="s">
        <v>176</v>
      </c>
      <c r="B160" s="169"/>
      <c r="C160" s="120">
        <v>811</v>
      </c>
      <c r="D160" s="140"/>
      <c r="E160" s="140"/>
      <c r="F160" s="140"/>
      <c r="G160" s="140"/>
      <c r="H160" s="140"/>
      <c r="I160" s="140"/>
      <c r="J160" s="357"/>
      <c r="K160" s="170"/>
      <c r="L160" s="152" t="s">
        <v>38</v>
      </c>
      <c r="M160" s="68">
        <f>-M18</f>
        <v>-538942.15</v>
      </c>
      <c r="N160" s="125">
        <v>0</v>
      </c>
      <c r="O160" s="152" t="s">
        <v>38</v>
      </c>
      <c r="P160" s="125">
        <v>0</v>
      </c>
      <c r="Q160" s="153" t="s">
        <v>38</v>
      </c>
    </row>
    <row r="161" spans="1:21" s="174" customFormat="1" ht="32.85" customHeight="1" x14ac:dyDescent="0.25">
      <c r="A161" s="171" t="s">
        <v>177</v>
      </c>
      <c r="B161" s="171"/>
      <c r="C161" s="120">
        <v>812</v>
      </c>
      <c r="D161" s="158"/>
      <c r="E161" s="158"/>
      <c r="F161" s="158"/>
      <c r="G161" s="158"/>
      <c r="H161" s="158"/>
      <c r="I161" s="158"/>
      <c r="J161" s="360"/>
      <c r="K161" s="139"/>
      <c r="L161" s="148" t="s">
        <v>38</v>
      </c>
      <c r="M161" s="102">
        <f>N33</f>
        <v>5513323.4100000001</v>
      </c>
      <c r="N161" s="149">
        <v>0</v>
      </c>
      <c r="O161" s="148" t="s">
        <v>38</v>
      </c>
      <c r="P161" s="102">
        <f>M161</f>
        <v>5513323.4100000001</v>
      </c>
      <c r="Q161" s="160" t="s">
        <v>38</v>
      </c>
    </row>
    <row r="162" spans="1:21" s="174" customFormat="1" ht="22.35" customHeight="1" x14ac:dyDescent="0.25">
      <c r="A162" s="161" t="s">
        <v>178</v>
      </c>
      <c r="B162" s="161"/>
      <c r="C162" s="120">
        <v>820</v>
      </c>
      <c r="D162" s="158"/>
      <c r="E162" s="158"/>
      <c r="F162" s="158"/>
      <c r="G162" s="158"/>
      <c r="H162" s="158"/>
      <c r="I162" s="158"/>
      <c r="J162" s="360"/>
      <c r="K162" s="139"/>
      <c r="L162" s="148" t="s">
        <v>38</v>
      </c>
      <c r="M162" s="148" t="s">
        <v>38</v>
      </c>
      <c r="N162" s="149">
        <v>0</v>
      </c>
      <c r="O162" s="149">
        <v>0</v>
      </c>
      <c r="P162" s="149">
        <v>0</v>
      </c>
      <c r="Q162" s="160" t="s">
        <v>38</v>
      </c>
    </row>
    <row r="163" spans="1:21" ht="12.6" customHeight="1" x14ac:dyDescent="0.2">
      <c r="A163" s="162" t="s">
        <v>39</v>
      </c>
      <c r="B163" s="162"/>
      <c r="C163" s="55"/>
      <c r="D163" s="163"/>
      <c r="E163" s="163"/>
      <c r="F163" s="163"/>
      <c r="G163" s="163"/>
      <c r="H163" s="163"/>
      <c r="I163" s="163"/>
      <c r="J163" s="362"/>
      <c r="K163" s="123"/>
      <c r="L163" s="167"/>
      <c r="M163" s="167"/>
      <c r="N163" s="166"/>
      <c r="O163" s="166"/>
      <c r="P163" s="166"/>
      <c r="Q163" s="168"/>
      <c r="S163" s="173"/>
    </row>
    <row r="164" spans="1:21" s="174" customFormat="1" ht="22.35" customHeight="1" x14ac:dyDescent="0.25">
      <c r="A164" s="169" t="s">
        <v>179</v>
      </c>
      <c r="B164" s="169"/>
      <c r="C164" s="120">
        <v>821</v>
      </c>
      <c r="D164" s="140"/>
      <c r="E164" s="140"/>
      <c r="F164" s="140"/>
      <c r="G164" s="140"/>
      <c r="H164" s="140"/>
      <c r="I164" s="140"/>
      <c r="J164" s="357"/>
      <c r="K164" s="170"/>
      <c r="L164" s="152" t="s">
        <v>38</v>
      </c>
      <c r="M164" s="152" t="s">
        <v>38</v>
      </c>
      <c r="N164" s="125">
        <v>0</v>
      </c>
      <c r="O164" s="125">
        <v>0</v>
      </c>
      <c r="P164" s="125">
        <v>0</v>
      </c>
      <c r="Q164" s="153" t="s">
        <v>38</v>
      </c>
    </row>
    <row r="165" spans="1:21" s="174" customFormat="1" ht="22.35" customHeight="1" thickBot="1" x14ac:dyDescent="0.3">
      <c r="A165" s="171" t="s">
        <v>180</v>
      </c>
      <c r="B165" s="171"/>
      <c r="C165" s="172">
        <v>822</v>
      </c>
      <c r="D165" s="158"/>
      <c r="E165" s="158"/>
      <c r="F165" s="158"/>
      <c r="G165" s="158"/>
      <c r="H165" s="158"/>
      <c r="I165" s="158"/>
      <c r="J165" s="360"/>
      <c r="K165" s="139"/>
      <c r="L165" s="148" t="s">
        <v>38</v>
      </c>
      <c r="M165" s="148" t="s">
        <v>38</v>
      </c>
      <c r="N165" s="149">
        <v>0</v>
      </c>
      <c r="O165" s="149">
        <v>0</v>
      </c>
      <c r="P165" s="149">
        <v>0</v>
      </c>
      <c r="Q165" s="160" t="s">
        <v>38</v>
      </c>
    </row>
    <row r="167" spans="1:21" ht="15" customHeight="1" x14ac:dyDescent="0.2">
      <c r="A167" s="363" t="s">
        <v>181</v>
      </c>
      <c r="D167" s="364" t="s">
        <v>182</v>
      </c>
      <c r="E167" s="364"/>
      <c r="F167" s="364"/>
      <c r="G167" s="364"/>
      <c r="H167" s="364"/>
      <c r="I167" s="364"/>
      <c r="L167" s="365" t="s">
        <v>183</v>
      </c>
      <c r="M167" s="365"/>
    </row>
    <row r="168" spans="1:21" x14ac:dyDescent="0.2">
      <c r="A168" s="22" t="s">
        <v>6</v>
      </c>
      <c r="B168" s="366" t="s">
        <v>184</v>
      </c>
      <c r="C168" s="22" t="s">
        <v>6</v>
      </c>
      <c r="D168" s="353" t="s">
        <v>185</v>
      </c>
      <c r="E168" s="353"/>
      <c r="F168" s="353"/>
      <c r="G168" s="353"/>
      <c r="H168" s="353"/>
      <c r="I168" s="353"/>
      <c r="J168" s="22" t="s">
        <v>6</v>
      </c>
      <c r="L168" s="365"/>
      <c r="M168" s="365"/>
      <c r="P168" s="367" t="s">
        <v>186</v>
      </c>
      <c r="Q168" s="367"/>
      <c r="R168" s="179"/>
      <c r="S168" s="179"/>
      <c r="T168" s="179"/>
      <c r="U168" s="179"/>
    </row>
    <row r="169" spans="1:21" x14ac:dyDescent="0.2">
      <c r="M169" s="22" t="s">
        <v>6</v>
      </c>
      <c r="N169" s="366" t="s">
        <v>184</v>
      </c>
      <c r="O169" s="22" t="s">
        <v>6</v>
      </c>
      <c r="P169" s="368" t="s">
        <v>185</v>
      </c>
      <c r="Q169" s="368"/>
    </row>
    <row r="170" spans="1:21" x14ac:dyDescent="0.2">
      <c r="A170" s="363" t="s">
        <v>187</v>
      </c>
      <c r="D170" s="364" t="s">
        <v>186</v>
      </c>
      <c r="E170" s="364"/>
      <c r="F170" s="364"/>
      <c r="G170" s="364"/>
      <c r="H170" s="364"/>
      <c r="I170" s="364"/>
      <c r="L170" s="324" t="s">
        <v>293</v>
      </c>
    </row>
    <row r="171" spans="1:21" x14ac:dyDescent="0.2">
      <c r="A171" s="22" t="s">
        <v>6</v>
      </c>
      <c r="B171" s="366" t="s">
        <v>184</v>
      </c>
      <c r="C171" s="22" t="s">
        <v>6</v>
      </c>
      <c r="D171" s="353" t="s">
        <v>185</v>
      </c>
      <c r="E171" s="353"/>
      <c r="F171" s="353"/>
      <c r="G171" s="353"/>
      <c r="H171" s="353"/>
      <c r="I171" s="353"/>
      <c r="J171" s="22" t="s">
        <v>6</v>
      </c>
    </row>
  </sheetData>
  <mergeCells count="213">
    <mergeCell ref="D170:I170"/>
    <mergeCell ref="D171:I171"/>
    <mergeCell ref="A165:B165"/>
    <mergeCell ref="D165:J165"/>
    <mergeCell ref="D167:I167"/>
    <mergeCell ref="L167:M168"/>
    <mergeCell ref="D168:I168"/>
    <mergeCell ref="P169:Q169"/>
    <mergeCell ref="A162:B162"/>
    <mergeCell ref="D162:J162"/>
    <mergeCell ref="A163:B163"/>
    <mergeCell ref="D163:J163"/>
    <mergeCell ref="A164:B164"/>
    <mergeCell ref="D164:J164"/>
    <mergeCell ref="A159:B159"/>
    <mergeCell ref="D159:J159"/>
    <mergeCell ref="A160:B160"/>
    <mergeCell ref="D160:J160"/>
    <mergeCell ref="A161:B161"/>
    <mergeCell ref="D161:J161"/>
    <mergeCell ref="A156:B156"/>
    <mergeCell ref="F156:H156"/>
    <mergeCell ref="A157:B157"/>
    <mergeCell ref="D157:J157"/>
    <mergeCell ref="A158:B158"/>
    <mergeCell ref="D158:J158"/>
    <mergeCell ref="A153:B153"/>
    <mergeCell ref="D153:J153"/>
    <mergeCell ref="A154:B154"/>
    <mergeCell ref="F154:H154"/>
    <mergeCell ref="A155:B155"/>
    <mergeCell ref="D155:J155"/>
    <mergeCell ref="A150:B150"/>
    <mergeCell ref="D150:J150"/>
    <mergeCell ref="A151:B151"/>
    <mergeCell ref="F151:H151"/>
    <mergeCell ref="A152:B152"/>
    <mergeCell ref="D152:J152"/>
    <mergeCell ref="A147:B147"/>
    <mergeCell ref="D147:K147"/>
    <mergeCell ref="A148:B148"/>
    <mergeCell ref="D148:K148"/>
    <mergeCell ref="A149:B149"/>
    <mergeCell ref="D149:J149"/>
    <mergeCell ref="A143:B143"/>
    <mergeCell ref="D143:K143"/>
    <mergeCell ref="A144:B144"/>
    <mergeCell ref="D144:K144"/>
    <mergeCell ref="A145:B145"/>
    <mergeCell ref="D145:K146"/>
    <mergeCell ref="A146:B146"/>
    <mergeCell ref="A139:P139"/>
    <mergeCell ref="A141:B142"/>
    <mergeCell ref="C141:C142"/>
    <mergeCell ref="D141:K142"/>
    <mergeCell ref="L141:L142"/>
    <mergeCell ref="M141:P141"/>
    <mergeCell ref="A135:B135"/>
    <mergeCell ref="A136:B136"/>
    <mergeCell ref="A137:B137"/>
    <mergeCell ref="D137:J137"/>
    <mergeCell ref="A138:B138"/>
    <mergeCell ref="D138:I138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4:B34"/>
    <mergeCell ref="D34:I34"/>
    <mergeCell ref="A35:B35"/>
    <mergeCell ref="A36:B36"/>
    <mergeCell ref="A37:B37"/>
    <mergeCell ref="A38:B38"/>
    <mergeCell ref="M30:M31"/>
    <mergeCell ref="N30:Q30"/>
    <mergeCell ref="R30:S30"/>
    <mergeCell ref="A32:B32"/>
    <mergeCell ref="D32:J32"/>
    <mergeCell ref="A33:B33"/>
    <mergeCell ref="D33:J33"/>
    <mergeCell ref="A25:B25"/>
    <mergeCell ref="A26:B26"/>
    <mergeCell ref="A27:B27"/>
    <mergeCell ref="D27:I27"/>
    <mergeCell ref="A28:Q28"/>
    <mergeCell ref="A30:B31"/>
    <mergeCell ref="C30:C31"/>
    <mergeCell ref="D30:J31"/>
    <mergeCell ref="K30:K31"/>
    <mergeCell ref="L30:L31"/>
    <mergeCell ref="A20:B20"/>
    <mergeCell ref="A21:B21"/>
    <mergeCell ref="D21:J21"/>
    <mergeCell ref="A22:B22"/>
    <mergeCell ref="A23:B23"/>
    <mergeCell ref="A24:B24"/>
    <mergeCell ref="A17:B17"/>
    <mergeCell ref="D17:J17"/>
    <mergeCell ref="A18:B18"/>
    <mergeCell ref="D18:J18"/>
    <mergeCell ref="A19:B19"/>
    <mergeCell ref="D19:I19"/>
    <mergeCell ref="A13:Q13"/>
    <mergeCell ref="A15:B16"/>
    <mergeCell ref="C15:C16"/>
    <mergeCell ref="D15:J16"/>
    <mergeCell ref="K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4"/>
  <sheetViews>
    <sheetView topLeftCell="A148" workbookViewId="0">
      <selection activeCell="J20" sqref="J20"/>
    </sheetView>
  </sheetViews>
  <sheetFormatPr defaultColWidth="9.140625" defaultRowHeight="11.25" outlineLevelRow="1" x14ac:dyDescent="0.2"/>
  <cols>
    <col min="1" max="1" width="10.7109375" style="22" customWidth="1"/>
    <col min="2" max="2" width="10.42578125" style="22" customWidth="1"/>
    <col min="3" max="3" width="3.42578125" style="22" customWidth="1"/>
    <col min="4" max="4" width="3.28515625" style="22" customWidth="1"/>
    <col min="5" max="5" width="3.85546875" style="22" customWidth="1"/>
    <col min="6" max="6" width="3" style="22" customWidth="1"/>
    <col min="7" max="8" width="2.140625" style="22" customWidth="1"/>
    <col min="9" max="9" width="3.7109375" style="22" customWidth="1"/>
    <col min="10" max="11" width="5.28515625" style="22" customWidth="1"/>
    <col min="12" max="12" width="12.140625" style="22" customWidth="1"/>
    <col min="13" max="13" width="11" style="22" customWidth="1"/>
    <col min="14" max="14" width="11.5703125" style="22" customWidth="1"/>
    <col min="15" max="15" width="6.7109375" style="22" customWidth="1"/>
    <col min="16" max="16" width="10.5703125" style="22" customWidth="1"/>
    <col min="17" max="17" width="13.140625" style="22" customWidth="1"/>
    <col min="18" max="18" width="10.140625" style="22" customWidth="1"/>
    <col min="19" max="19" width="9.5703125" style="22" customWidth="1"/>
    <col min="20" max="256" width="9.140625" style="173"/>
    <col min="257" max="257" width="10.7109375" style="173" customWidth="1"/>
    <col min="258" max="258" width="10.42578125" style="173" customWidth="1"/>
    <col min="259" max="259" width="3.42578125" style="173" customWidth="1"/>
    <col min="260" max="260" width="3.28515625" style="173" customWidth="1"/>
    <col min="261" max="261" width="3.85546875" style="173" customWidth="1"/>
    <col min="262" max="262" width="3" style="173" customWidth="1"/>
    <col min="263" max="264" width="2.140625" style="173" customWidth="1"/>
    <col min="265" max="265" width="3.7109375" style="173" customWidth="1"/>
    <col min="266" max="267" width="5.28515625" style="173" customWidth="1"/>
    <col min="268" max="268" width="12.140625" style="173" customWidth="1"/>
    <col min="269" max="269" width="11" style="173" customWidth="1"/>
    <col min="270" max="270" width="11.5703125" style="173" customWidth="1"/>
    <col min="271" max="271" width="6.7109375" style="173" customWidth="1"/>
    <col min="272" max="272" width="10.5703125" style="173" customWidth="1"/>
    <col min="273" max="273" width="13.140625" style="173" customWidth="1"/>
    <col min="274" max="274" width="10.140625" style="173" customWidth="1"/>
    <col min="275" max="275" width="9.5703125" style="173" customWidth="1"/>
    <col min="276" max="512" width="9.140625" style="173"/>
    <col min="513" max="513" width="10.7109375" style="173" customWidth="1"/>
    <col min="514" max="514" width="10.42578125" style="173" customWidth="1"/>
    <col min="515" max="515" width="3.42578125" style="173" customWidth="1"/>
    <col min="516" max="516" width="3.28515625" style="173" customWidth="1"/>
    <col min="517" max="517" width="3.85546875" style="173" customWidth="1"/>
    <col min="518" max="518" width="3" style="173" customWidth="1"/>
    <col min="519" max="520" width="2.140625" style="173" customWidth="1"/>
    <col min="521" max="521" width="3.7109375" style="173" customWidth="1"/>
    <col min="522" max="523" width="5.28515625" style="173" customWidth="1"/>
    <col min="524" max="524" width="12.140625" style="173" customWidth="1"/>
    <col min="525" max="525" width="11" style="173" customWidth="1"/>
    <col min="526" max="526" width="11.5703125" style="173" customWidth="1"/>
    <col min="527" max="527" width="6.7109375" style="173" customWidth="1"/>
    <col min="528" max="528" width="10.5703125" style="173" customWidth="1"/>
    <col min="529" max="529" width="13.140625" style="173" customWidth="1"/>
    <col min="530" max="530" width="10.140625" style="173" customWidth="1"/>
    <col min="531" max="531" width="9.5703125" style="173" customWidth="1"/>
    <col min="532" max="768" width="9.140625" style="173"/>
    <col min="769" max="769" width="10.7109375" style="173" customWidth="1"/>
    <col min="770" max="770" width="10.42578125" style="173" customWidth="1"/>
    <col min="771" max="771" width="3.42578125" style="173" customWidth="1"/>
    <col min="772" max="772" width="3.28515625" style="173" customWidth="1"/>
    <col min="773" max="773" width="3.85546875" style="173" customWidth="1"/>
    <col min="774" max="774" width="3" style="173" customWidth="1"/>
    <col min="775" max="776" width="2.140625" style="173" customWidth="1"/>
    <col min="777" max="777" width="3.7109375" style="173" customWidth="1"/>
    <col min="778" max="779" width="5.28515625" style="173" customWidth="1"/>
    <col min="780" max="780" width="12.140625" style="173" customWidth="1"/>
    <col min="781" max="781" width="11" style="173" customWidth="1"/>
    <col min="782" max="782" width="11.5703125" style="173" customWidth="1"/>
    <col min="783" max="783" width="6.7109375" style="173" customWidth="1"/>
    <col min="784" max="784" width="10.5703125" style="173" customWidth="1"/>
    <col min="785" max="785" width="13.140625" style="173" customWidth="1"/>
    <col min="786" max="786" width="10.140625" style="173" customWidth="1"/>
    <col min="787" max="787" width="9.5703125" style="173" customWidth="1"/>
    <col min="788" max="1024" width="9.140625" style="173"/>
    <col min="1025" max="1025" width="10.7109375" style="173" customWidth="1"/>
    <col min="1026" max="1026" width="10.42578125" style="173" customWidth="1"/>
    <col min="1027" max="1027" width="3.42578125" style="173" customWidth="1"/>
    <col min="1028" max="1028" width="3.28515625" style="173" customWidth="1"/>
    <col min="1029" max="1029" width="3.85546875" style="173" customWidth="1"/>
    <col min="1030" max="1030" width="3" style="173" customWidth="1"/>
    <col min="1031" max="1032" width="2.140625" style="173" customWidth="1"/>
    <col min="1033" max="1033" width="3.7109375" style="173" customWidth="1"/>
    <col min="1034" max="1035" width="5.28515625" style="173" customWidth="1"/>
    <col min="1036" max="1036" width="12.140625" style="173" customWidth="1"/>
    <col min="1037" max="1037" width="11" style="173" customWidth="1"/>
    <col min="1038" max="1038" width="11.5703125" style="173" customWidth="1"/>
    <col min="1039" max="1039" width="6.7109375" style="173" customWidth="1"/>
    <col min="1040" max="1040" width="10.5703125" style="173" customWidth="1"/>
    <col min="1041" max="1041" width="13.140625" style="173" customWidth="1"/>
    <col min="1042" max="1042" width="10.140625" style="173" customWidth="1"/>
    <col min="1043" max="1043" width="9.5703125" style="173" customWidth="1"/>
    <col min="1044" max="1280" width="9.140625" style="173"/>
    <col min="1281" max="1281" width="10.7109375" style="173" customWidth="1"/>
    <col min="1282" max="1282" width="10.42578125" style="173" customWidth="1"/>
    <col min="1283" max="1283" width="3.42578125" style="173" customWidth="1"/>
    <col min="1284" max="1284" width="3.28515625" style="173" customWidth="1"/>
    <col min="1285" max="1285" width="3.85546875" style="173" customWidth="1"/>
    <col min="1286" max="1286" width="3" style="173" customWidth="1"/>
    <col min="1287" max="1288" width="2.140625" style="173" customWidth="1"/>
    <col min="1289" max="1289" width="3.7109375" style="173" customWidth="1"/>
    <col min="1290" max="1291" width="5.28515625" style="173" customWidth="1"/>
    <col min="1292" max="1292" width="12.140625" style="173" customWidth="1"/>
    <col min="1293" max="1293" width="11" style="173" customWidth="1"/>
    <col min="1294" max="1294" width="11.5703125" style="173" customWidth="1"/>
    <col min="1295" max="1295" width="6.7109375" style="173" customWidth="1"/>
    <col min="1296" max="1296" width="10.5703125" style="173" customWidth="1"/>
    <col min="1297" max="1297" width="13.140625" style="173" customWidth="1"/>
    <col min="1298" max="1298" width="10.140625" style="173" customWidth="1"/>
    <col min="1299" max="1299" width="9.5703125" style="173" customWidth="1"/>
    <col min="1300" max="1536" width="9.140625" style="173"/>
    <col min="1537" max="1537" width="10.7109375" style="173" customWidth="1"/>
    <col min="1538" max="1538" width="10.42578125" style="173" customWidth="1"/>
    <col min="1539" max="1539" width="3.42578125" style="173" customWidth="1"/>
    <col min="1540" max="1540" width="3.28515625" style="173" customWidth="1"/>
    <col min="1541" max="1541" width="3.85546875" style="173" customWidth="1"/>
    <col min="1542" max="1542" width="3" style="173" customWidth="1"/>
    <col min="1543" max="1544" width="2.140625" style="173" customWidth="1"/>
    <col min="1545" max="1545" width="3.7109375" style="173" customWidth="1"/>
    <col min="1546" max="1547" width="5.28515625" style="173" customWidth="1"/>
    <col min="1548" max="1548" width="12.140625" style="173" customWidth="1"/>
    <col min="1549" max="1549" width="11" style="173" customWidth="1"/>
    <col min="1550" max="1550" width="11.5703125" style="173" customWidth="1"/>
    <col min="1551" max="1551" width="6.7109375" style="173" customWidth="1"/>
    <col min="1552" max="1552" width="10.5703125" style="173" customWidth="1"/>
    <col min="1553" max="1553" width="13.140625" style="173" customWidth="1"/>
    <col min="1554" max="1554" width="10.140625" style="173" customWidth="1"/>
    <col min="1555" max="1555" width="9.5703125" style="173" customWidth="1"/>
    <col min="1556" max="1792" width="9.140625" style="173"/>
    <col min="1793" max="1793" width="10.7109375" style="173" customWidth="1"/>
    <col min="1794" max="1794" width="10.42578125" style="173" customWidth="1"/>
    <col min="1795" max="1795" width="3.42578125" style="173" customWidth="1"/>
    <col min="1796" max="1796" width="3.28515625" style="173" customWidth="1"/>
    <col min="1797" max="1797" width="3.85546875" style="173" customWidth="1"/>
    <col min="1798" max="1798" width="3" style="173" customWidth="1"/>
    <col min="1799" max="1800" width="2.140625" style="173" customWidth="1"/>
    <col min="1801" max="1801" width="3.7109375" style="173" customWidth="1"/>
    <col min="1802" max="1803" width="5.28515625" style="173" customWidth="1"/>
    <col min="1804" max="1804" width="12.140625" style="173" customWidth="1"/>
    <col min="1805" max="1805" width="11" style="173" customWidth="1"/>
    <col min="1806" max="1806" width="11.5703125" style="173" customWidth="1"/>
    <col min="1807" max="1807" width="6.7109375" style="173" customWidth="1"/>
    <col min="1808" max="1808" width="10.5703125" style="173" customWidth="1"/>
    <col min="1809" max="1809" width="13.140625" style="173" customWidth="1"/>
    <col min="1810" max="1810" width="10.140625" style="173" customWidth="1"/>
    <col min="1811" max="1811" width="9.5703125" style="173" customWidth="1"/>
    <col min="1812" max="2048" width="9.140625" style="173"/>
    <col min="2049" max="2049" width="10.7109375" style="173" customWidth="1"/>
    <col min="2050" max="2050" width="10.42578125" style="173" customWidth="1"/>
    <col min="2051" max="2051" width="3.42578125" style="173" customWidth="1"/>
    <col min="2052" max="2052" width="3.28515625" style="173" customWidth="1"/>
    <col min="2053" max="2053" width="3.85546875" style="173" customWidth="1"/>
    <col min="2054" max="2054" width="3" style="173" customWidth="1"/>
    <col min="2055" max="2056" width="2.140625" style="173" customWidth="1"/>
    <col min="2057" max="2057" width="3.7109375" style="173" customWidth="1"/>
    <col min="2058" max="2059" width="5.28515625" style="173" customWidth="1"/>
    <col min="2060" max="2060" width="12.140625" style="173" customWidth="1"/>
    <col min="2061" max="2061" width="11" style="173" customWidth="1"/>
    <col min="2062" max="2062" width="11.5703125" style="173" customWidth="1"/>
    <col min="2063" max="2063" width="6.7109375" style="173" customWidth="1"/>
    <col min="2064" max="2064" width="10.5703125" style="173" customWidth="1"/>
    <col min="2065" max="2065" width="13.140625" style="173" customWidth="1"/>
    <col min="2066" max="2066" width="10.140625" style="173" customWidth="1"/>
    <col min="2067" max="2067" width="9.5703125" style="173" customWidth="1"/>
    <col min="2068" max="2304" width="9.140625" style="173"/>
    <col min="2305" max="2305" width="10.7109375" style="173" customWidth="1"/>
    <col min="2306" max="2306" width="10.42578125" style="173" customWidth="1"/>
    <col min="2307" max="2307" width="3.42578125" style="173" customWidth="1"/>
    <col min="2308" max="2308" width="3.28515625" style="173" customWidth="1"/>
    <col min="2309" max="2309" width="3.85546875" style="173" customWidth="1"/>
    <col min="2310" max="2310" width="3" style="173" customWidth="1"/>
    <col min="2311" max="2312" width="2.140625" style="173" customWidth="1"/>
    <col min="2313" max="2313" width="3.7109375" style="173" customWidth="1"/>
    <col min="2314" max="2315" width="5.28515625" style="173" customWidth="1"/>
    <col min="2316" max="2316" width="12.140625" style="173" customWidth="1"/>
    <col min="2317" max="2317" width="11" style="173" customWidth="1"/>
    <col min="2318" max="2318" width="11.5703125" style="173" customWidth="1"/>
    <col min="2319" max="2319" width="6.7109375" style="173" customWidth="1"/>
    <col min="2320" max="2320" width="10.5703125" style="173" customWidth="1"/>
    <col min="2321" max="2321" width="13.140625" style="173" customWidth="1"/>
    <col min="2322" max="2322" width="10.140625" style="173" customWidth="1"/>
    <col min="2323" max="2323" width="9.5703125" style="173" customWidth="1"/>
    <col min="2324" max="2560" width="9.140625" style="173"/>
    <col min="2561" max="2561" width="10.7109375" style="173" customWidth="1"/>
    <col min="2562" max="2562" width="10.42578125" style="173" customWidth="1"/>
    <col min="2563" max="2563" width="3.42578125" style="173" customWidth="1"/>
    <col min="2564" max="2564" width="3.28515625" style="173" customWidth="1"/>
    <col min="2565" max="2565" width="3.85546875" style="173" customWidth="1"/>
    <col min="2566" max="2566" width="3" style="173" customWidth="1"/>
    <col min="2567" max="2568" width="2.140625" style="173" customWidth="1"/>
    <col min="2569" max="2569" width="3.7109375" style="173" customWidth="1"/>
    <col min="2570" max="2571" width="5.28515625" style="173" customWidth="1"/>
    <col min="2572" max="2572" width="12.140625" style="173" customWidth="1"/>
    <col min="2573" max="2573" width="11" style="173" customWidth="1"/>
    <col min="2574" max="2574" width="11.5703125" style="173" customWidth="1"/>
    <col min="2575" max="2575" width="6.7109375" style="173" customWidth="1"/>
    <col min="2576" max="2576" width="10.5703125" style="173" customWidth="1"/>
    <col min="2577" max="2577" width="13.140625" style="173" customWidth="1"/>
    <col min="2578" max="2578" width="10.140625" style="173" customWidth="1"/>
    <col min="2579" max="2579" width="9.5703125" style="173" customWidth="1"/>
    <col min="2580" max="2816" width="9.140625" style="173"/>
    <col min="2817" max="2817" width="10.7109375" style="173" customWidth="1"/>
    <col min="2818" max="2818" width="10.42578125" style="173" customWidth="1"/>
    <col min="2819" max="2819" width="3.42578125" style="173" customWidth="1"/>
    <col min="2820" max="2820" width="3.28515625" style="173" customWidth="1"/>
    <col min="2821" max="2821" width="3.85546875" style="173" customWidth="1"/>
    <col min="2822" max="2822" width="3" style="173" customWidth="1"/>
    <col min="2823" max="2824" width="2.140625" style="173" customWidth="1"/>
    <col min="2825" max="2825" width="3.7109375" style="173" customWidth="1"/>
    <col min="2826" max="2827" width="5.28515625" style="173" customWidth="1"/>
    <col min="2828" max="2828" width="12.140625" style="173" customWidth="1"/>
    <col min="2829" max="2829" width="11" style="173" customWidth="1"/>
    <col min="2830" max="2830" width="11.5703125" style="173" customWidth="1"/>
    <col min="2831" max="2831" width="6.7109375" style="173" customWidth="1"/>
    <col min="2832" max="2832" width="10.5703125" style="173" customWidth="1"/>
    <col min="2833" max="2833" width="13.140625" style="173" customWidth="1"/>
    <col min="2834" max="2834" width="10.140625" style="173" customWidth="1"/>
    <col min="2835" max="2835" width="9.5703125" style="173" customWidth="1"/>
    <col min="2836" max="3072" width="9.140625" style="173"/>
    <col min="3073" max="3073" width="10.7109375" style="173" customWidth="1"/>
    <col min="3074" max="3074" width="10.42578125" style="173" customWidth="1"/>
    <col min="3075" max="3075" width="3.42578125" style="173" customWidth="1"/>
    <col min="3076" max="3076" width="3.28515625" style="173" customWidth="1"/>
    <col min="3077" max="3077" width="3.85546875" style="173" customWidth="1"/>
    <col min="3078" max="3078" width="3" style="173" customWidth="1"/>
    <col min="3079" max="3080" width="2.140625" style="173" customWidth="1"/>
    <col min="3081" max="3081" width="3.7109375" style="173" customWidth="1"/>
    <col min="3082" max="3083" width="5.28515625" style="173" customWidth="1"/>
    <col min="3084" max="3084" width="12.140625" style="173" customWidth="1"/>
    <col min="3085" max="3085" width="11" style="173" customWidth="1"/>
    <col min="3086" max="3086" width="11.5703125" style="173" customWidth="1"/>
    <col min="3087" max="3087" width="6.7109375" style="173" customWidth="1"/>
    <col min="3088" max="3088" width="10.5703125" style="173" customWidth="1"/>
    <col min="3089" max="3089" width="13.140625" style="173" customWidth="1"/>
    <col min="3090" max="3090" width="10.140625" style="173" customWidth="1"/>
    <col min="3091" max="3091" width="9.5703125" style="173" customWidth="1"/>
    <col min="3092" max="3328" width="9.140625" style="173"/>
    <col min="3329" max="3329" width="10.7109375" style="173" customWidth="1"/>
    <col min="3330" max="3330" width="10.42578125" style="173" customWidth="1"/>
    <col min="3331" max="3331" width="3.42578125" style="173" customWidth="1"/>
    <col min="3332" max="3332" width="3.28515625" style="173" customWidth="1"/>
    <col min="3333" max="3333" width="3.85546875" style="173" customWidth="1"/>
    <col min="3334" max="3334" width="3" style="173" customWidth="1"/>
    <col min="3335" max="3336" width="2.140625" style="173" customWidth="1"/>
    <col min="3337" max="3337" width="3.7109375" style="173" customWidth="1"/>
    <col min="3338" max="3339" width="5.28515625" style="173" customWidth="1"/>
    <col min="3340" max="3340" width="12.140625" style="173" customWidth="1"/>
    <col min="3341" max="3341" width="11" style="173" customWidth="1"/>
    <col min="3342" max="3342" width="11.5703125" style="173" customWidth="1"/>
    <col min="3343" max="3343" width="6.7109375" style="173" customWidth="1"/>
    <col min="3344" max="3344" width="10.5703125" style="173" customWidth="1"/>
    <col min="3345" max="3345" width="13.140625" style="173" customWidth="1"/>
    <col min="3346" max="3346" width="10.140625" style="173" customWidth="1"/>
    <col min="3347" max="3347" width="9.5703125" style="173" customWidth="1"/>
    <col min="3348" max="3584" width="9.140625" style="173"/>
    <col min="3585" max="3585" width="10.7109375" style="173" customWidth="1"/>
    <col min="3586" max="3586" width="10.42578125" style="173" customWidth="1"/>
    <col min="3587" max="3587" width="3.42578125" style="173" customWidth="1"/>
    <col min="3588" max="3588" width="3.28515625" style="173" customWidth="1"/>
    <col min="3589" max="3589" width="3.85546875" style="173" customWidth="1"/>
    <col min="3590" max="3590" width="3" style="173" customWidth="1"/>
    <col min="3591" max="3592" width="2.140625" style="173" customWidth="1"/>
    <col min="3593" max="3593" width="3.7109375" style="173" customWidth="1"/>
    <col min="3594" max="3595" width="5.28515625" style="173" customWidth="1"/>
    <col min="3596" max="3596" width="12.140625" style="173" customWidth="1"/>
    <col min="3597" max="3597" width="11" style="173" customWidth="1"/>
    <col min="3598" max="3598" width="11.5703125" style="173" customWidth="1"/>
    <col min="3599" max="3599" width="6.7109375" style="173" customWidth="1"/>
    <col min="3600" max="3600" width="10.5703125" style="173" customWidth="1"/>
    <col min="3601" max="3601" width="13.140625" style="173" customWidth="1"/>
    <col min="3602" max="3602" width="10.140625" style="173" customWidth="1"/>
    <col min="3603" max="3603" width="9.5703125" style="173" customWidth="1"/>
    <col min="3604" max="3840" width="9.140625" style="173"/>
    <col min="3841" max="3841" width="10.7109375" style="173" customWidth="1"/>
    <col min="3842" max="3842" width="10.42578125" style="173" customWidth="1"/>
    <col min="3843" max="3843" width="3.42578125" style="173" customWidth="1"/>
    <col min="3844" max="3844" width="3.28515625" style="173" customWidth="1"/>
    <col min="3845" max="3845" width="3.85546875" style="173" customWidth="1"/>
    <col min="3846" max="3846" width="3" style="173" customWidth="1"/>
    <col min="3847" max="3848" width="2.140625" style="173" customWidth="1"/>
    <col min="3849" max="3849" width="3.7109375" style="173" customWidth="1"/>
    <col min="3850" max="3851" width="5.28515625" style="173" customWidth="1"/>
    <col min="3852" max="3852" width="12.140625" style="173" customWidth="1"/>
    <col min="3853" max="3853" width="11" style="173" customWidth="1"/>
    <col min="3854" max="3854" width="11.5703125" style="173" customWidth="1"/>
    <col min="3855" max="3855" width="6.7109375" style="173" customWidth="1"/>
    <col min="3856" max="3856" width="10.5703125" style="173" customWidth="1"/>
    <col min="3857" max="3857" width="13.140625" style="173" customWidth="1"/>
    <col min="3858" max="3858" width="10.140625" style="173" customWidth="1"/>
    <col min="3859" max="3859" width="9.5703125" style="173" customWidth="1"/>
    <col min="3860" max="4096" width="9.140625" style="173"/>
    <col min="4097" max="4097" width="10.7109375" style="173" customWidth="1"/>
    <col min="4098" max="4098" width="10.42578125" style="173" customWidth="1"/>
    <col min="4099" max="4099" width="3.42578125" style="173" customWidth="1"/>
    <col min="4100" max="4100" width="3.28515625" style="173" customWidth="1"/>
    <col min="4101" max="4101" width="3.85546875" style="173" customWidth="1"/>
    <col min="4102" max="4102" width="3" style="173" customWidth="1"/>
    <col min="4103" max="4104" width="2.140625" style="173" customWidth="1"/>
    <col min="4105" max="4105" width="3.7109375" style="173" customWidth="1"/>
    <col min="4106" max="4107" width="5.28515625" style="173" customWidth="1"/>
    <col min="4108" max="4108" width="12.140625" style="173" customWidth="1"/>
    <col min="4109" max="4109" width="11" style="173" customWidth="1"/>
    <col min="4110" max="4110" width="11.5703125" style="173" customWidth="1"/>
    <col min="4111" max="4111" width="6.7109375" style="173" customWidth="1"/>
    <col min="4112" max="4112" width="10.5703125" style="173" customWidth="1"/>
    <col min="4113" max="4113" width="13.140625" style="173" customWidth="1"/>
    <col min="4114" max="4114" width="10.140625" style="173" customWidth="1"/>
    <col min="4115" max="4115" width="9.5703125" style="173" customWidth="1"/>
    <col min="4116" max="4352" width="9.140625" style="173"/>
    <col min="4353" max="4353" width="10.7109375" style="173" customWidth="1"/>
    <col min="4354" max="4354" width="10.42578125" style="173" customWidth="1"/>
    <col min="4355" max="4355" width="3.42578125" style="173" customWidth="1"/>
    <col min="4356" max="4356" width="3.28515625" style="173" customWidth="1"/>
    <col min="4357" max="4357" width="3.85546875" style="173" customWidth="1"/>
    <col min="4358" max="4358" width="3" style="173" customWidth="1"/>
    <col min="4359" max="4360" width="2.140625" style="173" customWidth="1"/>
    <col min="4361" max="4361" width="3.7109375" style="173" customWidth="1"/>
    <col min="4362" max="4363" width="5.28515625" style="173" customWidth="1"/>
    <col min="4364" max="4364" width="12.140625" style="173" customWidth="1"/>
    <col min="4365" max="4365" width="11" style="173" customWidth="1"/>
    <col min="4366" max="4366" width="11.5703125" style="173" customWidth="1"/>
    <col min="4367" max="4367" width="6.7109375" style="173" customWidth="1"/>
    <col min="4368" max="4368" width="10.5703125" style="173" customWidth="1"/>
    <col min="4369" max="4369" width="13.140625" style="173" customWidth="1"/>
    <col min="4370" max="4370" width="10.140625" style="173" customWidth="1"/>
    <col min="4371" max="4371" width="9.5703125" style="173" customWidth="1"/>
    <col min="4372" max="4608" width="9.140625" style="173"/>
    <col min="4609" max="4609" width="10.7109375" style="173" customWidth="1"/>
    <col min="4610" max="4610" width="10.42578125" style="173" customWidth="1"/>
    <col min="4611" max="4611" width="3.42578125" style="173" customWidth="1"/>
    <col min="4612" max="4612" width="3.28515625" style="173" customWidth="1"/>
    <col min="4613" max="4613" width="3.85546875" style="173" customWidth="1"/>
    <col min="4614" max="4614" width="3" style="173" customWidth="1"/>
    <col min="4615" max="4616" width="2.140625" style="173" customWidth="1"/>
    <col min="4617" max="4617" width="3.7109375" style="173" customWidth="1"/>
    <col min="4618" max="4619" width="5.28515625" style="173" customWidth="1"/>
    <col min="4620" max="4620" width="12.140625" style="173" customWidth="1"/>
    <col min="4621" max="4621" width="11" style="173" customWidth="1"/>
    <col min="4622" max="4622" width="11.5703125" style="173" customWidth="1"/>
    <col min="4623" max="4623" width="6.7109375" style="173" customWidth="1"/>
    <col min="4624" max="4624" width="10.5703125" style="173" customWidth="1"/>
    <col min="4625" max="4625" width="13.140625" style="173" customWidth="1"/>
    <col min="4626" max="4626" width="10.140625" style="173" customWidth="1"/>
    <col min="4627" max="4627" width="9.5703125" style="173" customWidth="1"/>
    <col min="4628" max="4864" width="9.140625" style="173"/>
    <col min="4865" max="4865" width="10.7109375" style="173" customWidth="1"/>
    <col min="4866" max="4866" width="10.42578125" style="173" customWidth="1"/>
    <col min="4867" max="4867" width="3.42578125" style="173" customWidth="1"/>
    <col min="4868" max="4868" width="3.28515625" style="173" customWidth="1"/>
    <col min="4869" max="4869" width="3.85546875" style="173" customWidth="1"/>
    <col min="4870" max="4870" width="3" style="173" customWidth="1"/>
    <col min="4871" max="4872" width="2.140625" style="173" customWidth="1"/>
    <col min="4873" max="4873" width="3.7109375" style="173" customWidth="1"/>
    <col min="4874" max="4875" width="5.28515625" style="173" customWidth="1"/>
    <col min="4876" max="4876" width="12.140625" style="173" customWidth="1"/>
    <col min="4877" max="4877" width="11" style="173" customWidth="1"/>
    <col min="4878" max="4878" width="11.5703125" style="173" customWidth="1"/>
    <col min="4879" max="4879" width="6.7109375" style="173" customWidth="1"/>
    <col min="4880" max="4880" width="10.5703125" style="173" customWidth="1"/>
    <col min="4881" max="4881" width="13.140625" style="173" customWidth="1"/>
    <col min="4882" max="4882" width="10.140625" style="173" customWidth="1"/>
    <col min="4883" max="4883" width="9.5703125" style="173" customWidth="1"/>
    <col min="4884" max="5120" width="9.140625" style="173"/>
    <col min="5121" max="5121" width="10.7109375" style="173" customWidth="1"/>
    <col min="5122" max="5122" width="10.42578125" style="173" customWidth="1"/>
    <col min="5123" max="5123" width="3.42578125" style="173" customWidth="1"/>
    <col min="5124" max="5124" width="3.28515625" style="173" customWidth="1"/>
    <col min="5125" max="5125" width="3.85546875" style="173" customWidth="1"/>
    <col min="5126" max="5126" width="3" style="173" customWidth="1"/>
    <col min="5127" max="5128" width="2.140625" style="173" customWidth="1"/>
    <col min="5129" max="5129" width="3.7109375" style="173" customWidth="1"/>
    <col min="5130" max="5131" width="5.28515625" style="173" customWidth="1"/>
    <col min="5132" max="5132" width="12.140625" style="173" customWidth="1"/>
    <col min="5133" max="5133" width="11" style="173" customWidth="1"/>
    <col min="5134" max="5134" width="11.5703125" style="173" customWidth="1"/>
    <col min="5135" max="5135" width="6.7109375" style="173" customWidth="1"/>
    <col min="5136" max="5136" width="10.5703125" style="173" customWidth="1"/>
    <col min="5137" max="5137" width="13.140625" style="173" customWidth="1"/>
    <col min="5138" max="5138" width="10.140625" style="173" customWidth="1"/>
    <col min="5139" max="5139" width="9.5703125" style="173" customWidth="1"/>
    <col min="5140" max="5376" width="9.140625" style="173"/>
    <col min="5377" max="5377" width="10.7109375" style="173" customWidth="1"/>
    <col min="5378" max="5378" width="10.42578125" style="173" customWidth="1"/>
    <col min="5379" max="5379" width="3.42578125" style="173" customWidth="1"/>
    <col min="5380" max="5380" width="3.28515625" style="173" customWidth="1"/>
    <col min="5381" max="5381" width="3.85546875" style="173" customWidth="1"/>
    <col min="5382" max="5382" width="3" style="173" customWidth="1"/>
    <col min="5383" max="5384" width="2.140625" style="173" customWidth="1"/>
    <col min="5385" max="5385" width="3.7109375" style="173" customWidth="1"/>
    <col min="5386" max="5387" width="5.28515625" style="173" customWidth="1"/>
    <col min="5388" max="5388" width="12.140625" style="173" customWidth="1"/>
    <col min="5389" max="5389" width="11" style="173" customWidth="1"/>
    <col min="5390" max="5390" width="11.5703125" style="173" customWidth="1"/>
    <col min="5391" max="5391" width="6.7109375" style="173" customWidth="1"/>
    <col min="5392" max="5392" width="10.5703125" style="173" customWidth="1"/>
    <col min="5393" max="5393" width="13.140625" style="173" customWidth="1"/>
    <col min="5394" max="5394" width="10.140625" style="173" customWidth="1"/>
    <col min="5395" max="5395" width="9.5703125" style="173" customWidth="1"/>
    <col min="5396" max="5632" width="9.140625" style="173"/>
    <col min="5633" max="5633" width="10.7109375" style="173" customWidth="1"/>
    <col min="5634" max="5634" width="10.42578125" style="173" customWidth="1"/>
    <col min="5635" max="5635" width="3.42578125" style="173" customWidth="1"/>
    <col min="5636" max="5636" width="3.28515625" style="173" customWidth="1"/>
    <col min="5637" max="5637" width="3.85546875" style="173" customWidth="1"/>
    <col min="5638" max="5638" width="3" style="173" customWidth="1"/>
    <col min="5639" max="5640" width="2.140625" style="173" customWidth="1"/>
    <col min="5641" max="5641" width="3.7109375" style="173" customWidth="1"/>
    <col min="5642" max="5643" width="5.28515625" style="173" customWidth="1"/>
    <col min="5644" max="5644" width="12.140625" style="173" customWidth="1"/>
    <col min="5645" max="5645" width="11" style="173" customWidth="1"/>
    <col min="5646" max="5646" width="11.5703125" style="173" customWidth="1"/>
    <col min="5647" max="5647" width="6.7109375" style="173" customWidth="1"/>
    <col min="5648" max="5648" width="10.5703125" style="173" customWidth="1"/>
    <col min="5649" max="5649" width="13.140625" style="173" customWidth="1"/>
    <col min="5650" max="5650" width="10.140625" style="173" customWidth="1"/>
    <col min="5651" max="5651" width="9.5703125" style="173" customWidth="1"/>
    <col min="5652" max="5888" width="9.140625" style="173"/>
    <col min="5889" max="5889" width="10.7109375" style="173" customWidth="1"/>
    <col min="5890" max="5890" width="10.42578125" style="173" customWidth="1"/>
    <col min="5891" max="5891" width="3.42578125" style="173" customWidth="1"/>
    <col min="5892" max="5892" width="3.28515625" style="173" customWidth="1"/>
    <col min="5893" max="5893" width="3.85546875" style="173" customWidth="1"/>
    <col min="5894" max="5894" width="3" style="173" customWidth="1"/>
    <col min="5895" max="5896" width="2.140625" style="173" customWidth="1"/>
    <col min="5897" max="5897" width="3.7109375" style="173" customWidth="1"/>
    <col min="5898" max="5899" width="5.28515625" style="173" customWidth="1"/>
    <col min="5900" max="5900" width="12.140625" style="173" customWidth="1"/>
    <col min="5901" max="5901" width="11" style="173" customWidth="1"/>
    <col min="5902" max="5902" width="11.5703125" style="173" customWidth="1"/>
    <col min="5903" max="5903" width="6.7109375" style="173" customWidth="1"/>
    <col min="5904" max="5904" width="10.5703125" style="173" customWidth="1"/>
    <col min="5905" max="5905" width="13.140625" style="173" customWidth="1"/>
    <col min="5906" max="5906" width="10.140625" style="173" customWidth="1"/>
    <col min="5907" max="5907" width="9.5703125" style="173" customWidth="1"/>
    <col min="5908" max="6144" width="9.140625" style="173"/>
    <col min="6145" max="6145" width="10.7109375" style="173" customWidth="1"/>
    <col min="6146" max="6146" width="10.42578125" style="173" customWidth="1"/>
    <col min="6147" max="6147" width="3.42578125" style="173" customWidth="1"/>
    <col min="6148" max="6148" width="3.28515625" style="173" customWidth="1"/>
    <col min="6149" max="6149" width="3.85546875" style="173" customWidth="1"/>
    <col min="6150" max="6150" width="3" style="173" customWidth="1"/>
    <col min="6151" max="6152" width="2.140625" style="173" customWidth="1"/>
    <col min="6153" max="6153" width="3.7109375" style="173" customWidth="1"/>
    <col min="6154" max="6155" width="5.28515625" style="173" customWidth="1"/>
    <col min="6156" max="6156" width="12.140625" style="173" customWidth="1"/>
    <col min="6157" max="6157" width="11" style="173" customWidth="1"/>
    <col min="6158" max="6158" width="11.5703125" style="173" customWidth="1"/>
    <col min="6159" max="6159" width="6.7109375" style="173" customWidth="1"/>
    <col min="6160" max="6160" width="10.5703125" style="173" customWidth="1"/>
    <col min="6161" max="6161" width="13.140625" style="173" customWidth="1"/>
    <col min="6162" max="6162" width="10.140625" style="173" customWidth="1"/>
    <col min="6163" max="6163" width="9.5703125" style="173" customWidth="1"/>
    <col min="6164" max="6400" width="9.140625" style="173"/>
    <col min="6401" max="6401" width="10.7109375" style="173" customWidth="1"/>
    <col min="6402" max="6402" width="10.42578125" style="173" customWidth="1"/>
    <col min="6403" max="6403" width="3.42578125" style="173" customWidth="1"/>
    <col min="6404" max="6404" width="3.28515625" style="173" customWidth="1"/>
    <col min="6405" max="6405" width="3.85546875" style="173" customWidth="1"/>
    <col min="6406" max="6406" width="3" style="173" customWidth="1"/>
    <col min="6407" max="6408" width="2.140625" style="173" customWidth="1"/>
    <col min="6409" max="6409" width="3.7109375" style="173" customWidth="1"/>
    <col min="6410" max="6411" width="5.28515625" style="173" customWidth="1"/>
    <col min="6412" max="6412" width="12.140625" style="173" customWidth="1"/>
    <col min="6413" max="6413" width="11" style="173" customWidth="1"/>
    <col min="6414" max="6414" width="11.5703125" style="173" customWidth="1"/>
    <col min="6415" max="6415" width="6.7109375" style="173" customWidth="1"/>
    <col min="6416" max="6416" width="10.5703125" style="173" customWidth="1"/>
    <col min="6417" max="6417" width="13.140625" style="173" customWidth="1"/>
    <col min="6418" max="6418" width="10.140625" style="173" customWidth="1"/>
    <col min="6419" max="6419" width="9.5703125" style="173" customWidth="1"/>
    <col min="6420" max="6656" width="9.140625" style="173"/>
    <col min="6657" max="6657" width="10.7109375" style="173" customWidth="1"/>
    <col min="6658" max="6658" width="10.42578125" style="173" customWidth="1"/>
    <col min="6659" max="6659" width="3.42578125" style="173" customWidth="1"/>
    <col min="6660" max="6660" width="3.28515625" style="173" customWidth="1"/>
    <col min="6661" max="6661" width="3.85546875" style="173" customWidth="1"/>
    <col min="6662" max="6662" width="3" style="173" customWidth="1"/>
    <col min="6663" max="6664" width="2.140625" style="173" customWidth="1"/>
    <col min="6665" max="6665" width="3.7109375" style="173" customWidth="1"/>
    <col min="6666" max="6667" width="5.28515625" style="173" customWidth="1"/>
    <col min="6668" max="6668" width="12.140625" style="173" customWidth="1"/>
    <col min="6669" max="6669" width="11" style="173" customWidth="1"/>
    <col min="6670" max="6670" width="11.5703125" style="173" customWidth="1"/>
    <col min="6671" max="6671" width="6.7109375" style="173" customWidth="1"/>
    <col min="6672" max="6672" width="10.5703125" style="173" customWidth="1"/>
    <col min="6673" max="6673" width="13.140625" style="173" customWidth="1"/>
    <col min="6674" max="6674" width="10.140625" style="173" customWidth="1"/>
    <col min="6675" max="6675" width="9.5703125" style="173" customWidth="1"/>
    <col min="6676" max="6912" width="9.140625" style="173"/>
    <col min="6913" max="6913" width="10.7109375" style="173" customWidth="1"/>
    <col min="6914" max="6914" width="10.42578125" style="173" customWidth="1"/>
    <col min="6915" max="6915" width="3.42578125" style="173" customWidth="1"/>
    <col min="6916" max="6916" width="3.28515625" style="173" customWidth="1"/>
    <col min="6917" max="6917" width="3.85546875" style="173" customWidth="1"/>
    <col min="6918" max="6918" width="3" style="173" customWidth="1"/>
    <col min="6919" max="6920" width="2.140625" style="173" customWidth="1"/>
    <col min="6921" max="6921" width="3.7109375" style="173" customWidth="1"/>
    <col min="6922" max="6923" width="5.28515625" style="173" customWidth="1"/>
    <col min="6924" max="6924" width="12.140625" style="173" customWidth="1"/>
    <col min="6925" max="6925" width="11" style="173" customWidth="1"/>
    <col min="6926" max="6926" width="11.5703125" style="173" customWidth="1"/>
    <col min="6927" max="6927" width="6.7109375" style="173" customWidth="1"/>
    <col min="6928" max="6928" width="10.5703125" style="173" customWidth="1"/>
    <col min="6929" max="6929" width="13.140625" style="173" customWidth="1"/>
    <col min="6930" max="6930" width="10.140625" style="173" customWidth="1"/>
    <col min="6931" max="6931" width="9.5703125" style="173" customWidth="1"/>
    <col min="6932" max="7168" width="9.140625" style="173"/>
    <col min="7169" max="7169" width="10.7109375" style="173" customWidth="1"/>
    <col min="7170" max="7170" width="10.42578125" style="173" customWidth="1"/>
    <col min="7171" max="7171" width="3.42578125" style="173" customWidth="1"/>
    <col min="7172" max="7172" width="3.28515625" style="173" customWidth="1"/>
    <col min="7173" max="7173" width="3.85546875" style="173" customWidth="1"/>
    <col min="7174" max="7174" width="3" style="173" customWidth="1"/>
    <col min="7175" max="7176" width="2.140625" style="173" customWidth="1"/>
    <col min="7177" max="7177" width="3.7109375" style="173" customWidth="1"/>
    <col min="7178" max="7179" width="5.28515625" style="173" customWidth="1"/>
    <col min="7180" max="7180" width="12.140625" style="173" customWidth="1"/>
    <col min="7181" max="7181" width="11" style="173" customWidth="1"/>
    <col min="7182" max="7182" width="11.5703125" style="173" customWidth="1"/>
    <col min="7183" max="7183" width="6.7109375" style="173" customWidth="1"/>
    <col min="7184" max="7184" width="10.5703125" style="173" customWidth="1"/>
    <col min="7185" max="7185" width="13.140625" style="173" customWidth="1"/>
    <col min="7186" max="7186" width="10.140625" style="173" customWidth="1"/>
    <col min="7187" max="7187" width="9.5703125" style="173" customWidth="1"/>
    <col min="7188" max="7424" width="9.140625" style="173"/>
    <col min="7425" max="7425" width="10.7109375" style="173" customWidth="1"/>
    <col min="7426" max="7426" width="10.42578125" style="173" customWidth="1"/>
    <col min="7427" max="7427" width="3.42578125" style="173" customWidth="1"/>
    <col min="7428" max="7428" width="3.28515625" style="173" customWidth="1"/>
    <col min="7429" max="7429" width="3.85546875" style="173" customWidth="1"/>
    <col min="7430" max="7430" width="3" style="173" customWidth="1"/>
    <col min="7431" max="7432" width="2.140625" style="173" customWidth="1"/>
    <col min="7433" max="7433" width="3.7109375" style="173" customWidth="1"/>
    <col min="7434" max="7435" width="5.28515625" style="173" customWidth="1"/>
    <col min="7436" max="7436" width="12.140625" style="173" customWidth="1"/>
    <col min="7437" max="7437" width="11" style="173" customWidth="1"/>
    <col min="7438" max="7438" width="11.5703125" style="173" customWidth="1"/>
    <col min="7439" max="7439" width="6.7109375" style="173" customWidth="1"/>
    <col min="7440" max="7440" width="10.5703125" style="173" customWidth="1"/>
    <col min="7441" max="7441" width="13.140625" style="173" customWidth="1"/>
    <col min="7442" max="7442" width="10.140625" style="173" customWidth="1"/>
    <col min="7443" max="7443" width="9.5703125" style="173" customWidth="1"/>
    <col min="7444" max="7680" width="9.140625" style="173"/>
    <col min="7681" max="7681" width="10.7109375" style="173" customWidth="1"/>
    <col min="7682" max="7682" width="10.42578125" style="173" customWidth="1"/>
    <col min="7683" max="7683" width="3.42578125" style="173" customWidth="1"/>
    <col min="7684" max="7684" width="3.28515625" style="173" customWidth="1"/>
    <col min="7685" max="7685" width="3.85546875" style="173" customWidth="1"/>
    <col min="7686" max="7686" width="3" style="173" customWidth="1"/>
    <col min="7687" max="7688" width="2.140625" style="173" customWidth="1"/>
    <col min="7689" max="7689" width="3.7109375" style="173" customWidth="1"/>
    <col min="7690" max="7691" width="5.28515625" style="173" customWidth="1"/>
    <col min="7692" max="7692" width="12.140625" style="173" customWidth="1"/>
    <col min="7693" max="7693" width="11" style="173" customWidth="1"/>
    <col min="7694" max="7694" width="11.5703125" style="173" customWidth="1"/>
    <col min="7695" max="7695" width="6.7109375" style="173" customWidth="1"/>
    <col min="7696" max="7696" width="10.5703125" style="173" customWidth="1"/>
    <col min="7697" max="7697" width="13.140625" style="173" customWidth="1"/>
    <col min="7698" max="7698" width="10.140625" style="173" customWidth="1"/>
    <col min="7699" max="7699" width="9.5703125" style="173" customWidth="1"/>
    <col min="7700" max="7936" width="9.140625" style="173"/>
    <col min="7937" max="7937" width="10.7109375" style="173" customWidth="1"/>
    <col min="7938" max="7938" width="10.42578125" style="173" customWidth="1"/>
    <col min="7939" max="7939" width="3.42578125" style="173" customWidth="1"/>
    <col min="7940" max="7940" width="3.28515625" style="173" customWidth="1"/>
    <col min="7941" max="7941" width="3.85546875" style="173" customWidth="1"/>
    <col min="7942" max="7942" width="3" style="173" customWidth="1"/>
    <col min="7943" max="7944" width="2.140625" style="173" customWidth="1"/>
    <col min="7945" max="7945" width="3.7109375" style="173" customWidth="1"/>
    <col min="7946" max="7947" width="5.28515625" style="173" customWidth="1"/>
    <col min="7948" max="7948" width="12.140625" style="173" customWidth="1"/>
    <col min="7949" max="7949" width="11" style="173" customWidth="1"/>
    <col min="7950" max="7950" width="11.5703125" style="173" customWidth="1"/>
    <col min="7951" max="7951" width="6.7109375" style="173" customWidth="1"/>
    <col min="7952" max="7952" width="10.5703125" style="173" customWidth="1"/>
    <col min="7953" max="7953" width="13.140625" style="173" customWidth="1"/>
    <col min="7954" max="7954" width="10.140625" style="173" customWidth="1"/>
    <col min="7955" max="7955" width="9.5703125" style="173" customWidth="1"/>
    <col min="7956" max="8192" width="9.140625" style="173"/>
    <col min="8193" max="8193" width="10.7109375" style="173" customWidth="1"/>
    <col min="8194" max="8194" width="10.42578125" style="173" customWidth="1"/>
    <col min="8195" max="8195" width="3.42578125" style="173" customWidth="1"/>
    <col min="8196" max="8196" width="3.28515625" style="173" customWidth="1"/>
    <col min="8197" max="8197" width="3.85546875" style="173" customWidth="1"/>
    <col min="8198" max="8198" width="3" style="173" customWidth="1"/>
    <col min="8199" max="8200" width="2.140625" style="173" customWidth="1"/>
    <col min="8201" max="8201" width="3.7109375" style="173" customWidth="1"/>
    <col min="8202" max="8203" width="5.28515625" style="173" customWidth="1"/>
    <col min="8204" max="8204" width="12.140625" style="173" customWidth="1"/>
    <col min="8205" max="8205" width="11" style="173" customWidth="1"/>
    <col min="8206" max="8206" width="11.5703125" style="173" customWidth="1"/>
    <col min="8207" max="8207" width="6.7109375" style="173" customWidth="1"/>
    <col min="8208" max="8208" width="10.5703125" style="173" customWidth="1"/>
    <col min="8209" max="8209" width="13.140625" style="173" customWidth="1"/>
    <col min="8210" max="8210" width="10.140625" style="173" customWidth="1"/>
    <col min="8211" max="8211" width="9.5703125" style="173" customWidth="1"/>
    <col min="8212" max="8448" width="9.140625" style="173"/>
    <col min="8449" max="8449" width="10.7109375" style="173" customWidth="1"/>
    <col min="8450" max="8450" width="10.42578125" style="173" customWidth="1"/>
    <col min="8451" max="8451" width="3.42578125" style="173" customWidth="1"/>
    <col min="8452" max="8452" width="3.28515625" style="173" customWidth="1"/>
    <col min="8453" max="8453" width="3.85546875" style="173" customWidth="1"/>
    <col min="8454" max="8454" width="3" style="173" customWidth="1"/>
    <col min="8455" max="8456" width="2.140625" style="173" customWidth="1"/>
    <col min="8457" max="8457" width="3.7109375" style="173" customWidth="1"/>
    <col min="8458" max="8459" width="5.28515625" style="173" customWidth="1"/>
    <col min="8460" max="8460" width="12.140625" style="173" customWidth="1"/>
    <col min="8461" max="8461" width="11" style="173" customWidth="1"/>
    <col min="8462" max="8462" width="11.5703125" style="173" customWidth="1"/>
    <col min="8463" max="8463" width="6.7109375" style="173" customWidth="1"/>
    <col min="8464" max="8464" width="10.5703125" style="173" customWidth="1"/>
    <col min="8465" max="8465" width="13.140625" style="173" customWidth="1"/>
    <col min="8466" max="8466" width="10.140625" style="173" customWidth="1"/>
    <col min="8467" max="8467" width="9.5703125" style="173" customWidth="1"/>
    <col min="8468" max="8704" width="9.140625" style="173"/>
    <col min="8705" max="8705" width="10.7109375" style="173" customWidth="1"/>
    <col min="8706" max="8706" width="10.42578125" style="173" customWidth="1"/>
    <col min="8707" max="8707" width="3.42578125" style="173" customWidth="1"/>
    <col min="8708" max="8708" width="3.28515625" style="173" customWidth="1"/>
    <col min="8709" max="8709" width="3.85546875" style="173" customWidth="1"/>
    <col min="8710" max="8710" width="3" style="173" customWidth="1"/>
    <col min="8711" max="8712" width="2.140625" style="173" customWidth="1"/>
    <col min="8713" max="8713" width="3.7109375" style="173" customWidth="1"/>
    <col min="8714" max="8715" width="5.28515625" style="173" customWidth="1"/>
    <col min="8716" max="8716" width="12.140625" style="173" customWidth="1"/>
    <col min="8717" max="8717" width="11" style="173" customWidth="1"/>
    <col min="8718" max="8718" width="11.5703125" style="173" customWidth="1"/>
    <col min="8719" max="8719" width="6.7109375" style="173" customWidth="1"/>
    <col min="8720" max="8720" width="10.5703125" style="173" customWidth="1"/>
    <col min="8721" max="8721" width="13.140625" style="173" customWidth="1"/>
    <col min="8722" max="8722" width="10.140625" style="173" customWidth="1"/>
    <col min="8723" max="8723" width="9.5703125" style="173" customWidth="1"/>
    <col min="8724" max="8960" width="9.140625" style="173"/>
    <col min="8961" max="8961" width="10.7109375" style="173" customWidth="1"/>
    <col min="8962" max="8962" width="10.42578125" style="173" customWidth="1"/>
    <col min="8963" max="8963" width="3.42578125" style="173" customWidth="1"/>
    <col min="8964" max="8964" width="3.28515625" style="173" customWidth="1"/>
    <col min="8965" max="8965" width="3.85546875" style="173" customWidth="1"/>
    <col min="8966" max="8966" width="3" style="173" customWidth="1"/>
    <col min="8967" max="8968" width="2.140625" style="173" customWidth="1"/>
    <col min="8969" max="8969" width="3.7109375" style="173" customWidth="1"/>
    <col min="8970" max="8971" width="5.28515625" style="173" customWidth="1"/>
    <col min="8972" max="8972" width="12.140625" style="173" customWidth="1"/>
    <col min="8973" max="8973" width="11" style="173" customWidth="1"/>
    <col min="8974" max="8974" width="11.5703125" style="173" customWidth="1"/>
    <col min="8975" max="8975" width="6.7109375" style="173" customWidth="1"/>
    <col min="8976" max="8976" width="10.5703125" style="173" customWidth="1"/>
    <col min="8977" max="8977" width="13.140625" style="173" customWidth="1"/>
    <col min="8978" max="8978" width="10.140625" style="173" customWidth="1"/>
    <col min="8979" max="8979" width="9.5703125" style="173" customWidth="1"/>
    <col min="8980" max="9216" width="9.140625" style="173"/>
    <col min="9217" max="9217" width="10.7109375" style="173" customWidth="1"/>
    <col min="9218" max="9218" width="10.42578125" style="173" customWidth="1"/>
    <col min="9219" max="9219" width="3.42578125" style="173" customWidth="1"/>
    <col min="9220" max="9220" width="3.28515625" style="173" customWidth="1"/>
    <col min="9221" max="9221" width="3.85546875" style="173" customWidth="1"/>
    <col min="9222" max="9222" width="3" style="173" customWidth="1"/>
    <col min="9223" max="9224" width="2.140625" style="173" customWidth="1"/>
    <col min="9225" max="9225" width="3.7109375" style="173" customWidth="1"/>
    <col min="9226" max="9227" width="5.28515625" style="173" customWidth="1"/>
    <col min="9228" max="9228" width="12.140625" style="173" customWidth="1"/>
    <col min="9229" max="9229" width="11" style="173" customWidth="1"/>
    <col min="9230" max="9230" width="11.5703125" style="173" customWidth="1"/>
    <col min="9231" max="9231" width="6.7109375" style="173" customWidth="1"/>
    <col min="9232" max="9232" width="10.5703125" style="173" customWidth="1"/>
    <col min="9233" max="9233" width="13.140625" style="173" customWidth="1"/>
    <col min="9234" max="9234" width="10.140625" style="173" customWidth="1"/>
    <col min="9235" max="9235" width="9.5703125" style="173" customWidth="1"/>
    <col min="9236" max="9472" width="9.140625" style="173"/>
    <col min="9473" max="9473" width="10.7109375" style="173" customWidth="1"/>
    <col min="9474" max="9474" width="10.42578125" style="173" customWidth="1"/>
    <col min="9475" max="9475" width="3.42578125" style="173" customWidth="1"/>
    <col min="9476" max="9476" width="3.28515625" style="173" customWidth="1"/>
    <col min="9477" max="9477" width="3.85546875" style="173" customWidth="1"/>
    <col min="9478" max="9478" width="3" style="173" customWidth="1"/>
    <col min="9479" max="9480" width="2.140625" style="173" customWidth="1"/>
    <col min="9481" max="9481" width="3.7109375" style="173" customWidth="1"/>
    <col min="9482" max="9483" width="5.28515625" style="173" customWidth="1"/>
    <col min="9484" max="9484" width="12.140625" style="173" customWidth="1"/>
    <col min="9485" max="9485" width="11" style="173" customWidth="1"/>
    <col min="9486" max="9486" width="11.5703125" style="173" customWidth="1"/>
    <col min="9487" max="9487" width="6.7109375" style="173" customWidth="1"/>
    <col min="9488" max="9488" width="10.5703125" style="173" customWidth="1"/>
    <col min="9489" max="9489" width="13.140625" style="173" customWidth="1"/>
    <col min="9490" max="9490" width="10.140625" style="173" customWidth="1"/>
    <col min="9491" max="9491" width="9.5703125" style="173" customWidth="1"/>
    <col min="9492" max="9728" width="9.140625" style="173"/>
    <col min="9729" max="9729" width="10.7109375" style="173" customWidth="1"/>
    <col min="9730" max="9730" width="10.42578125" style="173" customWidth="1"/>
    <col min="9731" max="9731" width="3.42578125" style="173" customWidth="1"/>
    <col min="9732" max="9732" width="3.28515625" style="173" customWidth="1"/>
    <col min="9733" max="9733" width="3.85546875" style="173" customWidth="1"/>
    <col min="9734" max="9734" width="3" style="173" customWidth="1"/>
    <col min="9735" max="9736" width="2.140625" style="173" customWidth="1"/>
    <col min="9737" max="9737" width="3.7109375" style="173" customWidth="1"/>
    <col min="9738" max="9739" width="5.28515625" style="173" customWidth="1"/>
    <col min="9740" max="9740" width="12.140625" style="173" customWidth="1"/>
    <col min="9741" max="9741" width="11" style="173" customWidth="1"/>
    <col min="9742" max="9742" width="11.5703125" style="173" customWidth="1"/>
    <col min="9743" max="9743" width="6.7109375" style="173" customWidth="1"/>
    <col min="9744" max="9744" width="10.5703125" style="173" customWidth="1"/>
    <col min="9745" max="9745" width="13.140625" style="173" customWidth="1"/>
    <col min="9746" max="9746" width="10.140625" style="173" customWidth="1"/>
    <col min="9747" max="9747" width="9.5703125" style="173" customWidth="1"/>
    <col min="9748" max="9984" width="9.140625" style="173"/>
    <col min="9985" max="9985" width="10.7109375" style="173" customWidth="1"/>
    <col min="9986" max="9986" width="10.42578125" style="173" customWidth="1"/>
    <col min="9987" max="9987" width="3.42578125" style="173" customWidth="1"/>
    <col min="9988" max="9988" width="3.28515625" style="173" customWidth="1"/>
    <col min="9989" max="9989" width="3.85546875" style="173" customWidth="1"/>
    <col min="9990" max="9990" width="3" style="173" customWidth="1"/>
    <col min="9991" max="9992" width="2.140625" style="173" customWidth="1"/>
    <col min="9993" max="9993" width="3.7109375" style="173" customWidth="1"/>
    <col min="9994" max="9995" width="5.28515625" style="173" customWidth="1"/>
    <col min="9996" max="9996" width="12.140625" style="173" customWidth="1"/>
    <col min="9997" max="9997" width="11" style="173" customWidth="1"/>
    <col min="9998" max="9998" width="11.5703125" style="173" customWidth="1"/>
    <col min="9999" max="9999" width="6.7109375" style="173" customWidth="1"/>
    <col min="10000" max="10000" width="10.5703125" style="173" customWidth="1"/>
    <col min="10001" max="10001" width="13.140625" style="173" customWidth="1"/>
    <col min="10002" max="10002" width="10.140625" style="173" customWidth="1"/>
    <col min="10003" max="10003" width="9.5703125" style="173" customWidth="1"/>
    <col min="10004" max="10240" width="9.140625" style="173"/>
    <col min="10241" max="10241" width="10.7109375" style="173" customWidth="1"/>
    <col min="10242" max="10242" width="10.42578125" style="173" customWidth="1"/>
    <col min="10243" max="10243" width="3.42578125" style="173" customWidth="1"/>
    <col min="10244" max="10244" width="3.28515625" style="173" customWidth="1"/>
    <col min="10245" max="10245" width="3.85546875" style="173" customWidth="1"/>
    <col min="10246" max="10246" width="3" style="173" customWidth="1"/>
    <col min="10247" max="10248" width="2.140625" style="173" customWidth="1"/>
    <col min="10249" max="10249" width="3.7109375" style="173" customWidth="1"/>
    <col min="10250" max="10251" width="5.28515625" style="173" customWidth="1"/>
    <col min="10252" max="10252" width="12.140625" style="173" customWidth="1"/>
    <col min="10253" max="10253" width="11" style="173" customWidth="1"/>
    <col min="10254" max="10254" width="11.5703125" style="173" customWidth="1"/>
    <col min="10255" max="10255" width="6.7109375" style="173" customWidth="1"/>
    <col min="10256" max="10256" width="10.5703125" style="173" customWidth="1"/>
    <col min="10257" max="10257" width="13.140625" style="173" customWidth="1"/>
    <col min="10258" max="10258" width="10.140625" style="173" customWidth="1"/>
    <col min="10259" max="10259" width="9.5703125" style="173" customWidth="1"/>
    <col min="10260" max="10496" width="9.140625" style="173"/>
    <col min="10497" max="10497" width="10.7109375" style="173" customWidth="1"/>
    <col min="10498" max="10498" width="10.42578125" style="173" customWidth="1"/>
    <col min="10499" max="10499" width="3.42578125" style="173" customWidth="1"/>
    <col min="10500" max="10500" width="3.28515625" style="173" customWidth="1"/>
    <col min="10501" max="10501" width="3.85546875" style="173" customWidth="1"/>
    <col min="10502" max="10502" width="3" style="173" customWidth="1"/>
    <col min="10503" max="10504" width="2.140625" style="173" customWidth="1"/>
    <col min="10505" max="10505" width="3.7109375" style="173" customWidth="1"/>
    <col min="10506" max="10507" width="5.28515625" style="173" customWidth="1"/>
    <col min="10508" max="10508" width="12.140625" style="173" customWidth="1"/>
    <col min="10509" max="10509" width="11" style="173" customWidth="1"/>
    <col min="10510" max="10510" width="11.5703125" style="173" customWidth="1"/>
    <col min="10511" max="10511" width="6.7109375" style="173" customWidth="1"/>
    <col min="10512" max="10512" width="10.5703125" style="173" customWidth="1"/>
    <col min="10513" max="10513" width="13.140625" style="173" customWidth="1"/>
    <col min="10514" max="10514" width="10.140625" style="173" customWidth="1"/>
    <col min="10515" max="10515" width="9.5703125" style="173" customWidth="1"/>
    <col min="10516" max="10752" width="9.140625" style="173"/>
    <col min="10753" max="10753" width="10.7109375" style="173" customWidth="1"/>
    <col min="10754" max="10754" width="10.42578125" style="173" customWidth="1"/>
    <col min="10755" max="10755" width="3.42578125" style="173" customWidth="1"/>
    <col min="10756" max="10756" width="3.28515625" style="173" customWidth="1"/>
    <col min="10757" max="10757" width="3.85546875" style="173" customWidth="1"/>
    <col min="10758" max="10758" width="3" style="173" customWidth="1"/>
    <col min="10759" max="10760" width="2.140625" style="173" customWidth="1"/>
    <col min="10761" max="10761" width="3.7109375" style="173" customWidth="1"/>
    <col min="10762" max="10763" width="5.28515625" style="173" customWidth="1"/>
    <col min="10764" max="10764" width="12.140625" style="173" customWidth="1"/>
    <col min="10765" max="10765" width="11" style="173" customWidth="1"/>
    <col min="10766" max="10766" width="11.5703125" style="173" customWidth="1"/>
    <col min="10767" max="10767" width="6.7109375" style="173" customWidth="1"/>
    <col min="10768" max="10768" width="10.5703125" style="173" customWidth="1"/>
    <col min="10769" max="10769" width="13.140625" style="173" customWidth="1"/>
    <col min="10770" max="10770" width="10.140625" style="173" customWidth="1"/>
    <col min="10771" max="10771" width="9.5703125" style="173" customWidth="1"/>
    <col min="10772" max="11008" width="9.140625" style="173"/>
    <col min="11009" max="11009" width="10.7109375" style="173" customWidth="1"/>
    <col min="11010" max="11010" width="10.42578125" style="173" customWidth="1"/>
    <col min="11011" max="11011" width="3.42578125" style="173" customWidth="1"/>
    <col min="11012" max="11012" width="3.28515625" style="173" customWidth="1"/>
    <col min="11013" max="11013" width="3.85546875" style="173" customWidth="1"/>
    <col min="11014" max="11014" width="3" style="173" customWidth="1"/>
    <col min="11015" max="11016" width="2.140625" style="173" customWidth="1"/>
    <col min="11017" max="11017" width="3.7109375" style="173" customWidth="1"/>
    <col min="11018" max="11019" width="5.28515625" style="173" customWidth="1"/>
    <col min="11020" max="11020" width="12.140625" style="173" customWidth="1"/>
    <col min="11021" max="11021" width="11" style="173" customWidth="1"/>
    <col min="11022" max="11022" width="11.5703125" style="173" customWidth="1"/>
    <col min="11023" max="11023" width="6.7109375" style="173" customWidth="1"/>
    <col min="11024" max="11024" width="10.5703125" style="173" customWidth="1"/>
    <col min="11025" max="11025" width="13.140625" style="173" customWidth="1"/>
    <col min="11026" max="11026" width="10.140625" style="173" customWidth="1"/>
    <col min="11027" max="11027" width="9.5703125" style="173" customWidth="1"/>
    <col min="11028" max="11264" width="9.140625" style="173"/>
    <col min="11265" max="11265" width="10.7109375" style="173" customWidth="1"/>
    <col min="11266" max="11266" width="10.42578125" style="173" customWidth="1"/>
    <col min="11267" max="11267" width="3.42578125" style="173" customWidth="1"/>
    <col min="11268" max="11268" width="3.28515625" style="173" customWidth="1"/>
    <col min="11269" max="11269" width="3.85546875" style="173" customWidth="1"/>
    <col min="11270" max="11270" width="3" style="173" customWidth="1"/>
    <col min="11271" max="11272" width="2.140625" style="173" customWidth="1"/>
    <col min="11273" max="11273" width="3.7109375" style="173" customWidth="1"/>
    <col min="11274" max="11275" width="5.28515625" style="173" customWidth="1"/>
    <col min="11276" max="11276" width="12.140625" style="173" customWidth="1"/>
    <col min="11277" max="11277" width="11" style="173" customWidth="1"/>
    <col min="11278" max="11278" width="11.5703125" style="173" customWidth="1"/>
    <col min="11279" max="11279" width="6.7109375" style="173" customWidth="1"/>
    <col min="11280" max="11280" width="10.5703125" style="173" customWidth="1"/>
    <col min="11281" max="11281" width="13.140625" style="173" customWidth="1"/>
    <col min="11282" max="11282" width="10.140625" style="173" customWidth="1"/>
    <col min="11283" max="11283" width="9.5703125" style="173" customWidth="1"/>
    <col min="11284" max="11520" width="9.140625" style="173"/>
    <col min="11521" max="11521" width="10.7109375" style="173" customWidth="1"/>
    <col min="11522" max="11522" width="10.42578125" style="173" customWidth="1"/>
    <col min="11523" max="11523" width="3.42578125" style="173" customWidth="1"/>
    <col min="11524" max="11524" width="3.28515625" style="173" customWidth="1"/>
    <col min="11525" max="11525" width="3.85546875" style="173" customWidth="1"/>
    <col min="11526" max="11526" width="3" style="173" customWidth="1"/>
    <col min="11527" max="11528" width="2.140625" style="173" customWidth="1"/>
    <col min="11529" max="11529" width="3.7109375" style="173" customWidth="1"/>
    <col min="11530" max="11531" width="5.28515625" style="173" customWidth="1"/>
    <col min="11532" max="11532" width="12.140625" style="173" customWidth="1"/>
    <col min="11533" max="11533" width="11" style="173" customWidth="1"/>
    <col min="11534" max="11534" width="11.5703125" style="173" customWidth="1"/>
    <col min="11535" max="11535" width="6.7109375" style="173" customWidth="1"/>
    <col min="11536" max="11536" width="10.5703125" style="173" customWidth="1"/>
    <col min="11537" max="11537" width="13.140625" style="173" customWidth="1"/>
    <col min="11538" max="11538" width="10.140625" style="173" customWidth="1"/>
    <col min="11539" max="11539" width="9.5703125" style="173" customWidth="1"/>
    <col min="11540" max="11776" width="9.140625" style="173"/>
    <col min="11777" max="11777" width="10.7109375" style="173" customWidth="1"/>
    <col min="11778" max="11778" width="10.42578125" style="173" customWidth="1"/>
    <col min="11779" max="11779" width="3.42578125" style="173" customWidth="1"/>
    <col min="11780" max="11780" width="3.28515625" style="173" customWidth="1"/>
    <col min="11781" max="11781" width="3.85546875" style="173" customWidth="1"/>
    <col min="11782" max="11782" width="3" style="173" customWidth="1"/>
    <col min="11783" max="11784" width="2.140625" style="173" customWidth="1"/>
    <col min="11785" max="11785" width="3.7109375" style="173" customWidth="1"/>
    <col min="11786" max="11787" width="5.28515625" style="173" customWidth="1"/>
    <col min="11788" max="11788" width="12.140625" style="173" customWidth="1"/>
    <col min="11789" max="11789" width="11" style="173" customWidth="1"/>
    <col min="11790" max="11790" width="11.5703125" style="173" customWidth="1"/>
    <col min="11791" max="11791" width="6.7109375" style="173" customWidth="1"/>
    <col min="11792" max="11792" width="10.5703125" style="173" customWidth="1"/>
    <col min="11793" max="11793" width="13.140625" style="173" customWidth="1"/>
    <col min="11794" max="11794" width="10.140625" style="173" customWidth="1"/>
    <col min="11795" max="11795" width="9.5703125" style="173" customWidth="1"/>
    <col min="11796" max="12032" width="9.140625" style="173"/>
    <col min="12033" max="12033" width="10.7109375" style="173" customWidth="1"/>
    <col min="12034" max="12034" width="10.42578125" style="173" customWidth="1"/>
    <col min="12035" max="12035" width="3.42578125" style="173" customWidth="1"/>
    <col min="12036" max="12036" width="3.28515625" style="173" customWidth="1"/>
    <col min="12037" max="12037" width="3.85546875" style="173" customWidth="1"/>
    <col min="12038" max="12038" width="3" style="173" customWidth="1"/>
    <col min="12039" max="12040" width="2.140625" style="173" customWidth="1"/>
    <col min="12041" max="12041" width="3.7109375" style="173" customWidth="1"/>
    <col min="12042" max="12043" width="5.28515625" style="173" customWidth="1"/>
    <col min="12044" max="12044" width="12.140625" style="173" customWidth="1"/>
    <col min="12045" max="12045" width="11" style="173" customWidth="1"/>
    <col min="12046" max="12046" width="11.5703125" style="173" customWidth="1"/>
    <col min="12047" max="12047" width="6.7109375" style="173" customWidth="1"/>
    <col min="12048" max="12048" width="10.5703125" style="173" customWidth="1"/>
    <col min="12049" max="12049" width="13.140625" style="173" customWidth="1"/>
    <col min="12050" max="12050" width="10.140625" style="173" customWidth="1"/>
    <col min="12051" max="12051" width="9.5703125" style="173" customWidth="1"/>
    <col min="12052" max="12288" width="9.140625" style="173"/>
    <col min="12289" max="12289" width="10.7109375" style="173" customWidth="1"/>
    <col min="12290" max="12290" width="10.42578125" style="173" customWidth="1"/>
    <col min="12291" max="12291" width="3.42578125" style="173" customWidth="1"/>
    <col min="12292" max="12292" width="3.28515625" style="173" customWidth="1"/>
    <col min="12293" max="12293" width="3.85546875" style="173" customWidth="1"/>
    <col min="12294" max="12294" width="3" style="173" customWidth="1"/>
    <col min="12295" max="12296" width="2.140625" style="173" customWidth="1"/>
    <col min="12297" max="12297" width="3.7109375" style="173" customWidth="1"/>
    <col min="12298" max="12299" width="5.28515625" style="173" customWidth="1"/>
    <col min="12300" max="12300" width="12.140625" style="173" customWidth="1"/>
    <col min="12301" max="12301" width="11" style="173" customWidth="1"/>
    <col min="12302" max="12302" width="11.5703125" style="173" customWidth="1"/>
    <col min="12303" max="12303" width="6.7109375" style="173" customWidth="1"/>
    <col min="12304" max="12304" width="10.5703125" style="173" customWidth="1"/>
    <col min="12305" max="12305" width="13.140625" style="173" customWidth="1"/>
    <col min="12306" max="12306" width="10.140625" style="173" customWidth="1"/>
    <col min="12307" max="12307" width="9.5703125" style="173" customWidth="1"/>
    <col min="12308" max="12544" width="9.140625" style="173"/>
    <col min="12545" max="12545" width="10.7109375" style="173" customWidth="1"/>
    <col min="12546" max="12546" width="10.42578125" style="173" customWidth="1"/>
    <col min="12547" max="12547" width="3.42578125" style="173" customWidth="1"/>
    <col min="12548" max="12548" width="3.28515625" style="173" customWidth="1"/>
    <col min="12549" max="12549" width="3.85546875" style="173" customWidth="1"/>
    <col min="12550" max="12550" width="3" style="173" customWidth="1"/>
    <col min="12551" max="12552" width="2.140625" style="173" customWidth="1"/>
    <col min="12553" max="12553" width="3.7109375" style="173" customWidth="1"/>
    <col min="12554" max="12555" width="5.28515625" style="173" customWidth="1"/>
    <col min="12556" max="12556" width="12.140625" style="173" customWidth="1"/>
    <col min="12557" max="12557" width="11" style="173" customWidth="1"/>
    <col min="12558" max="12558" width="11.5703125" style="173" customWidth="1"/>
    <col min="12559" max="12559" width="6.7109375" style="173" customWidth="1"/>
    <col min="12560" max="12560" width="10.5703125" style="173" customWidth="1"/>
    <col min="12561" max="12561" width="13.140625" style="173" customWidth="1"/>
    <col min="12562" max="12562" width="10.140625" style="173" customWidth="1"/>
    <col min="12563" max="12563" width="9.5703125" style="173" customWidth="1"/>
    <col min="12564" max="12800" width="9.140625" style="173"/>
    <col min="12801" max="12801" width="10.7109375" style="173" customWidth="1"/>
    <col min="12802" max="12802" width="10.42578125" style="173" customWidth="1"/>
    <col min="12803" max="12803" width="3.42578125" style="173" customWidth="1"/>
    <col min="12804" max="12804" width="3.28515625" style="173" customWidth="1"/>
    <col min="12805" max="12805" width="3.85546875" style="173" customWidth="1"/>
    <col min="12806" max="12806" width="3" style="173" customWidth="1"/>
    <col min="12807" max="12808" width="2.140625" style="173" customWidth="1"/>
    <col min="12809" max="12809" width="3.7109375" style="173" customWidth="1"/>
    <col min="12810" max="12811" width="5.28515625" style="173" customWidth="1"/>
    <col min="12812" max="12812" width="12.140625" style="173" customWidth="1"/>
    <col min="12813" max="12813" width="11" style="173" customWidth="1"/>
    <col min="12814" max="12814" width="11.5703125" style="173" customWidth="1"/>
    <col min="12815" max="12815" width="6.7109375" style="173" customWidth="1"/>
    <col min="12816" max="12816" width="10.5703125" style="173" customWidth="1"/>
    <col min="12817" max="12817" width="13.140625" style="173" customWidth="1"/>
    <col min="12818" max="12818" width="10.140625" style="173" customWidth="1"/>
    <col min="12819" max="12819" width="9.5703125" style="173" customWidth="1"/>
    <col min="12820" max="13056" width="9.140625" style="173"/>
    <col min="13057" max="13057" width="10.7109375" style="173" customWidth="1"/>
    <col min="13058" max="13058" width="10.42578125" style="173" customWidth="1"/>
    <col min="13059" max="13059" width="3.42578125" style="173" customWidth="1"/>
    <col min="13060" max="13060" width="3.28515625" style="173" customWidth="1"/>
    <col min="13061" max="13061" width="3.85546875" style="173" customWidth="1"/>
    <col min="13062" max="13062" width="3" style="173" customWidth="1"/>
    <col min="13063" max="13064" width="2.140625" style="173" customWidth="1"/>
    <col min="13065" max="13065" width="3.7109375" style="173" customWidth="1"/>
    <col min="13066" max="13067" width="5.28515625" style="173" customWidth="1"/>
    <col min="13068" max="13068" width="12.140625" style="173" customWidth="1"/>
    <col min="13069" max="13069" width="11" style="173" customWidth="1"/>
    <col min="13070" max="13070" width="11.5703125" style="173" customWidth="1"/>
    <col min="13071" max="13071" width="6.7109375" style="173" customWidth="1"/>
    <col min="13072" max="13072" width="10.5703125" style="173" customWidth="1"/>
    <col min="13073" max="13073" width="13.140625" style="173" customWidth="1"/>
    <col min="13074" max="13074" width="10.140625" style="173" customWidth="1"/>
    <col min="13075" max="13075" width="9.5703125" style="173" customWidth="1"/>
    <col min="13076" max="13312" width="9.140625" style="173"/>
    <col min="13313" max="13313" width="10.7109375" style="173" customWidth="1"/>
    <col min="13314" max="13314" width="10.42578125" style="173" customWidth="1"/>
    <col min="13315" max="13315" width="3.42578125" style="173" customWidth="1"/>
    <col min="13316" max="13316" width="3.28515625" style="173" customWidth="1"/>
    <col min="13317" max="13317" width="3.85546875" style="173" customWidth="1"/>
    <col min="13318" max="13318" width="3" style="173" customWidth="1"/>
    <col min="13319" max="13320" width="2.140625" style="173" customWidth="1"/>
    <col min="13321" max="13321" width="3.7109375" style="173" customWidth="1"/>
    <col min="13322" max="13323" width="5.28515625" style="173" customWidth="1"/>
    <col min="13324" max="13324" width="12.140625" style="173" customWidth="1"/>
    <col min="13325" max="13325" width="11" style="173" customWidth="1"/>
    <col min="13326" max="13326" width="11.5703125" style="173" customWidth="1"/>
    <col min="13327" max="13327" width="6.7109375" style="173" customWidth="1"/>
    <col min="13328" max="13328" width="10.5703125" style="173" customWidth="1"/>
    <col min="13329" max="13329" width="13.140625" style="173" customWidth="1"/>
    <col min="13330" max="13330" width="10.140625" style="173" customWidth="1"/>
    <col min="13331" max="13331" width="9.5703125" style="173" customWidth="1"/>
    <col min="13332" max="13568" width="9.140625" style="173"/>
    <col min="13569" max="13569" width="10.7109375" style="173" customWidth="1"/>
    <col min="13570" max="13570" width="10.42578125" style="173" customWidth="1"/>
    <col min="13571" max="13571" width="3.42578125" style="173" customWidth="1"/>
    <col min="13572" max="13572" width="3.28515625" style="173" customWidth="1"/>
    <col min="13573" max="13573" width="3.85546875" style="173" customWidth="1"/>
    <col min="13574" max="13574" width="3" style="173" customWidth="1"/>
    <col min="13575" max="13576" width="2.140625" style="173" customWidth="1"/>
    <col min="13577" max="13577" width="3.7109375" style="173" customWidth="1"/>
    <col min="13578" max="13579" width="5.28515625" style="173" customWidth="1"/>
    <col min="13580" max="13580" width="12.140625" style="173" customWidth="1"/>
    <col min="13581" max="13581" width="11" style="173" customWidth="1"/>
    <col min="13582" max="13582" width="11.5703125" style="173" customWidth="1"/>
    <col min="13583" max="13583" width="6.7109375" style="173" customWidth="1"/>
    <col min="13584" max="13584" width="10.5703125" style="173" customWidth="1"/>
    <col min="13585" max="13585" width="13.140625" style="173" customWidth="1"/>
    <col min="13586" max="13586" width="10.140625" style="173" customWidth="1"/>
    <col min="13587" max="13587" width="9.5703125" style="173" customWidth="1"/>
    <col min="13588" max="13824" width="9.140625" style="173"/>
    <col min="13825" max="13825" width="10.7109375" style="173" customWidth="1"/>
    <col min="13826" max="13826" width="10.42578125" style="173" customWidth="1"/>
    <col min="13827" max="13827" width="3.42578125" style="173" customWidth="1"/>
    <col min="13828" max="13828" width="3.28515625" style="173" customWidth="1"/>
    <col min="13829" max="13829" width="3.85546875" style="173" customWidth="1"/>
    <col min="13830" max="13830" width="3" style="173" customWidth="1"/>
    <col min="13831" max="13832" width="2.140625" style="173" customWidth="1"/>
    <col min="13833" max="13833" width="3.7109375" style="173" customWidth="1"/>
    <col min="13834" max="13835" width="5.28515625" style="173" customWidth="1"/>
    <col min="13836" max="13836" width="12.140625" style="173" customWidth="1"/>
    <col min="13837" max="13837" width="11" style="173" customWidth="1"/>
    <col min="13838" max="13838" width="11.5703125" style="173" customWidth="1"/>
    <col min="13839" max="13839" width="6.7109375" style="173" customWidth="1"/>
    <col min="13840" max="13840" width="10.5703125" style="173" customWidth="1"/>
    <col min="13841" max="13841" width="13.140625" style="173" customWidth="1"/>
    <col min="13842" max="13842" width="10.140625" style="173" customWidth="1"/>
    <col min="13843" max="13843" width="9.5703125" style="173" customWidth="1"/>
    <col min="13844" max="14080" width="9.140625" style="173"/>
    <col min="14081" max="14081" width="10.7109375" style="173" customWidth="1"/>
    <col min="14082" max="14082" width="10.42578125" style="173" customWidth="1"/>
    <col min="14083" max="14083" width="3.42578125" style="173" customWidth="1"/>
    <col min="14084" max="14084" width="3.28515625" style="173" customWidth="1"/>
    <col min="14085" max="14085" width="3.85546875" style="173" customWidth="1"/>
    <col min="14086" max="14086" width="3" style="173" customWidth="1"/>
    <col min="14087" max="14088" width="2.140625" style="173" customWidth="1"/>
    <col min="14089" max="14089" width="3.7109375" style="173" customWidth="1"/>
    <col min="14090" max="14091" width="5.28515625" style="173" customWidth="1"/>
    <col min="14092" max="14092" width="12.140625" style="173" customWidth="1"/>
    <col min="14093" max="14093" width="11" style="173" customWidth="1"/>
    <col min="14094" max="14094" width="11.5703125" style="173" customWidth="1"/>
    <col min="14095" max="14095" width="6.7109375" style="173" customWidth="1"/>
    <col min="14096" max="14096" width="10.5703125" style="173" customWidth="1"/>
    <col min="14097" max="14097" width="13.140625" style="173" customWidth="1"/>
    <col min="14098" max="14098" width="10.140625" style="173" customWidth="1"/>
    <col min="14099" max="14099" width="9.5703125" style="173" customWidth="1"/>
    <col min="14100" max="14336" width="9.140625" style="173"/>
    <col min="14337" max="14337" width="10.7109375" style="173" customWidth="1"/>
    <col min="14338" max="14338" width="10.42578125" style="173" customWidth="1"/>
    <col min="14339" max="14339" width="3.42578125" style="173" customWidth="1"/>
    <col min="14340" max="14340" width="3.28515625" style="173" customWidth="1"/>
    <col min="14341" max="14341" width="3.85546875" style="173" customWidth="1"/>
    <col min="14342" max="14342" width="3" style="173" customWidth="1"/>
    <col min="14343" max="14344" width="2.140625" style="173" customWidth="1"/>
    <col min="14345" max="14345" width="3.7109375" style="173" customWidth="1"/>
    <col min="14346" max="14347" width="5.28515625" style="173" customWidth="1"/>
    <col min="14348" max="14348" width="12.140625" style="173" customWidth="1"/>
    <col min="14349" max="14349" width="11" style="173" customWidth="1"/>
    <col min="14350" max="14350" width="11.5703125" style="173" customWidth="1"/>
    <col min="14351" max="14351" width="6.7109375" style="173" customWidth="1"/>
    <col min="14352" max="14352" width="10.5703125" style="173" customWidth="1"/>
    <col min="14353" max="14353" width="13.140625" style="173" customWidth="1"/>
    <col min="14354" max="14354" width="10.140625" style="173" customWidth="1"/>
    <col min="14355" max="14355" width="9.5703125" style="173" customWidth="1"/>
    <col min="14356" max="14592" width="9.140625" style="173"/>
    <col min="14593" max="14593" width="10.7109375" style="173" customWidth="1"/>
    <col min="14594" max="14594" width="10.42578125" style="173" customWidth="1"/>
    <col min="14595" max="14595" width="3.42578125" style="173" customWidth="1"/>
    <col min="14596" max="14596" width="3.28515625" style="173" customWidth="1"/>
    <col min="14597" max="14597" width="3.85546875" style="173" customWidth="1"/>
    <col min="14598" max="14598" width="3" style="173" customWidth="1"/>
    <col min="14599" max="14600" width="2.140625" style="173" customWidth="1"/>
    <col min="14601" max="14601" width="3.7109375" style="173" customWidth="1"/>
    <col min="14602" max="14603" width="5.28515625" style="173" customWidth="1"/>
    <col min="14604" max="14604" width="12.140625" style="173" customWidth="1"/>
    <col min="14605" max="14605" width="11" style="173" customWidth="1"/>
    <col min="14606" max="14606" width="11.5703125" style="173" customWidth="1"/>
    <col min="14607" max="14607" width="6.7109375" style="173" customWidth="1"/>
    <col min="14608" max="14608" width="10.5703125" style="173" customWidth="1"/>
    <col min="14609" max="14609" width="13.140625" style="173" customWidth="1"/>
    <col min="14610" max="14610" width="10.140625" style="173" customWidth="1"/>
    <col min="14611" max="14611" width="9.5703125" style="173" customWidth="1"/>
    <col min="14612" max="14848" width="9.140625" style="173"/>
    <col min="14849" max="14849" width="10.7109375" style="173" customWidth="1"/>
    <col min="14850" max="14850" width="10.42578125" style="173" customWidth="1"/>
    <col min="14851" max="14851" width="3.42578125" style="173" customWidth="1"/>
    <col min="14852" max="14852" width="3.28515625" style="173" customWidth="1"/>
    <col min="14853" max="14853" width="3.85546875" style="173" customWidth="1"/>
    <col min="14854" max="14854" width="3" style="173" customWidth="1"/>
    <col min="14855" max="14856" width="2.140625" style="173" customWidth="1"/>
    <col min="14857" max="14857" width="3.7109375" style="173" customWidth="1"/>
    <col min="14858" max="14859" width="5.28515625" style="173" customWidth="1"/>
    <col min="14860" max="14860" width="12.140625" style="173" customWidth="1"/>
    <col min="14861" max="14861" width="11" style="173" customWidth="1"/>
    <col min="14862" max="14862" width="11.5703125" style="173" customWidth="1"/>
    <col min="14863" max="14863" width="6.7109375" style="173" customWidth="1"/>
    <col min="14864" max="14864" width="10.5703125" style="173" customWidth="1"/>
    <col min="14865" max="14865" width="13.140625" style="173" customWidth="1"/>
    <col min="14866" max="14866" width="10.140625" style="173" customWidth="1"/>
    <col min="14867" max="14867" width="9.5703125" style="173" customWidth="1"/>
    <col min="14868" max="15104" width="9.140625" style="173"/>
    <col min="15105" max="15105" width="10.7109375" style="173" customWidth="1"/>
    <col min="15106" max="15106" width="10.42578125" style="173" customWidth="1"/>
    <col min="15107" max="15107" width="3.42578125" style="173" customWidth="1"/>
    <col min="15108" max="15108" width="3.28515625" style="173" customWidth="1"/>
    <col min="15109" max="15109" width="3.85546875" style="173" customWidth="1"/>
    <col min="15110" max="15110" width="3" style="173" customWidth="1"/>
    <col min="15111" max="15112" width="2.140625" style="173" customWidth="1"/>
    <col min="15113" max="15113" width="3.7109375" style="173" customWidth="1"/>
    <col min="15114" max="15115" width="5.28515625" style="173" customWidth="1"/>
    <col min="15116" max="15116" width="12.140625" style="173" customWidth="1"/>
    <col min="15117" max="15117" width="11" style="173" customWidth="1"/>
    <col min="15118" max="15118" width="11.5703125" style="173" customWidth="1"/>
    <col min="15119" max="15119" width="6.7109375" style="173" customWidth="1"/>
    <col min="15120" max="15120" width="10.5703125" style="173" customWidth="1"/>
    <col min="15121" max="15121" width="13.140625" style="173" customWidth="1"/>
    <col min="15122" max="15122" width="10.140625" style="173" customWidth="1"/>
    <col min="15123" max="15123" width="9.5703125" style="173" customWidth="1"/>
    <col min="15124" max="15360" width="9.140625" style="173"/>
    <col min="15361" max="15361" width="10.7109375" style="173" customWidth="1"/>
    <col min="15362" max="15362" width="10.42578125" style="173" customWidth="1"/>
    <col min="15363" max="15363" width="3.42578125" style="173" customWidth="1"/>
    <col min="15364" max="15364" width="3.28515625" style="173" customWidth="1"/>
    <col min="15365" max="15365" width="3.85546875" style="173" customWidth="1"/>
    <col min="15366" max="15366" width="3" style="173" customWidth="1"/>
    <col min="15367" max="15368" width="2.140625" style="173" customWidth="1"/>
    <col min="15369" max="15369" width="3.7109375" style="173" customWidth="1"/>
    <col min="15370" max="15371" width="5.28515625" style="173" customWidth="1"/>
    <col min="15372" max="15372" width="12.140625" style="173" customWidth="1"/>
    <col min="15373" max="15373" width="11" style="173" customWidth="1"/>
    <col min="15374" max="15374" width="11.5703125" style="173" customWidth="1"/>
    <col min="15375" max="15375" width="6.7109375" style="173" customWidth="1"/>
    <col min="15376" max="15376" width="10.5703125" style="173" customWidth="1"/>
    <col min="15377" max="15377" width="13.140625" style="173" customWidth="1"/>
    <col min="15378" max="15378" width="10.140625" style="173" customWidth="1"/>
    <col min="15379" max="15379" width="9.5703125" style="173" customWidth="1"/>
    <col min="15380" max="15616" width="9.140625" style="173"/>
    <col min="15617" max="15617" width="10.7109375" style="173" customWidth="1"/>
    <col min="15618" max="15618" width="10.42578125" style="173" customWidth="1"/>
    <col min="15619" max="15619" width="3.42578125" style="173" customWidth="1"/>
    <col min="15620" max="15620" width="3.28515625" style="173" customWidth="1"/>
    <col min="15621" max="15621" width="3.85546875" style="173" customWidth="1"/>
    <col min="15622" max="15622" width="3" style="173" customWidth="1"/>
    <col min="15623" max="15624" width="2.140625" style="173" customWidth="1"/>
    <col min="15625" max="15625" width="3.7109375" style="173" customWidth="1"/>
    <col min="15626" max="15627" width="5.28515625" style="173" customWidth="1"/>
    <col min="15628" max="15628" width="12.140625" style="173" customWidth="1"/>
    <col min="15629" max="15629" width="11" style="173" customWidth="1"/>
    <col min="15630" max="15630" width="11.5703125" style="173" customWidth="1"/>
    <col min="15631" max="15631" width="6.7109375" style="173" customWidth="1"/>
    <col min="15632" max="15632" width="10.5703125" style="173" customWidth="1"/>
    <col min="15633" max="15633" width="13.140625" style="173" customWidth="1"/>
    <col min="15634" max="15634" width="10.140625" style="173" customWidth="1"/>
    <col min="15635" max="15635" width="9.5703125" style="173" customWidth="1"/>
    <col min="15636" max="15872" width="9.140625" style="173"/>
    <col min="15873" max="15873" width="10.7109375" style="173" customWidth="1"/>
    <col min="15874" max="15874" width="10.42578125" style="173" customWidth="1"/>
    <col min="15875" max="15875" width="3.42578125" style="173" customWidth="1"/>
    <col min="15876" max="15876" width="3.28515625" style="173" customWidth="1"/>
    <col min="15877" max="15877" width="3.85546875" style="173" customWidth="1"/>
    <col min="15878" max="15878" width="3" style="173" customWidth="1"/>
    <col min="15879" max="15880" width="2.140625" style="173" customWidth="1"/>
    <col min="15881" max="15881" width="3.7109375" style="173" customWidth="1"/>
    <col min="15882" max="15883" width="5.28515625" style="173" customWidth="1"/>
    <col min="15884" max="15884" width="12.140625" style="173" customWidth="1"/>
    <col min="15885" max="15885" width="11" style="173" customWidth="1"/>
    <col min="15886" max="15886" width="11.5703125" style="173" customWidth="1"/>
    <col min="15887" max="15887" width="6.7109375" style="173" customWidth="1"/>
    <col min="15888" max="15888" width="10.5703125" style="173" customWidth="1"/>
    <col min="15889" max="15889" width="13.140625" style="173" customWidth="1"/>
    <col min="15890" max="15890" width="10.140625" style="173" customWidth="1"/>
    <col min="15891" max="15891" width="9.5703125" style="173" customWidth="1"/>
    <col min="15892" max="16128" width="9.140625" style="173"/>
    <col min="16129" max="16129" width="10.7109375" style="173" customWidth="1"/>
    <col min="16130" max="16130" width="10.42578125" style="173" customWidth="1"/>
    <col min="16131" max="16131" width="3.42578125" style="173" customWidth="1"/>
    <col min="16132" max="16132" width="3.28515625" style="173" customWidth="1"/>
    <col min="16133" max="16133" width="3.85546875" style="173" customWidth="1"/>
    <col min="16134" max="16134" width="3" style="173" customWidth="1"/>
    <col min="16135" max="16136" width="2.140625" style="173" customWidth="1"/>
    <col min="16137" max="16137" width="3.7109375" style="173" customWidth="1"/>
    <col min="16138" max="16139" width="5.28515625" style="173" customWidth="1"/>
    <col min="16140" max="16140" width="12.140625" style="173" customWidth="1"/>
    <col min="16141" max="16141" width="11" style="173" customWidth="1"/>
    <col min="16142" max="16142" width="11.5703125" style="173" customWidth="1"/>
    <col min="16143" max="16143" width="6.7109375" style="173" customWidth="1"/>
    <col min="16144" max="16144" width="10.5703125" style="173" customWidth="1"/>
    <col min="16145" max="16145" width="13.140625" style="173" customWidth="1"/>
    <col min="16146" max="16146" width="10.140625" style="173" customWidth="1"/>
    <col min="16147" max="16147" width="9.5703125" style="173" customWidth="1"/>
    <col min="16148" max="16384" width="9.140625" style="173"/>
  </cols>
  <sheetData>
    <row r="1" spans="1:19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9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9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9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5" t="s">
        <v>4</v>
      </c>
    </row>
    <row r="5" spans="1:19" ht="12" thickBot="1" x14ac:dyDescent="0.25">
      <c r="P5" s="21" t="s">
        <v>5</v>
      </c>
      <c r="Q5" s="16">
        <v>503127</v>
      </c>
    </row>
    <row r="6" spans="1:19" x14ac:dyDescent="0.2">
      <c r="C6" s="320" t="s">
        <v>6</v>
      </c>
      <c r="D6" s="321" t="s">
        <v>7</v>
      </c>
      <c r="E6" s="321"/>
      <c r="F6" s="321"/>
      <c r="G6" s="321"/>
      <c r="H6" s="321"/>
      <c r="I6" s="321"/>
      <c r="J6" s="322" t="s">
        <v>294</v>
      </c>
      <c r="K6" s="322"/>
      <c r="L6" s="322"/>
      <c r="P6" s="21" t="s">
        <v>9</v>
      </c>
      <c r="Q6" s="387" t="s">
        <v>295</v>
      </c>
    </row>
    <row r="7" spans="1:19" ht="22.35" customHeight="1" x14ac:dyDescent="0.2">
      <c r="A7" s="323" t="s">
        <v>10</v>
      </c>
      <c r="B7" s="323"/>
      <c r="C7" s="323"/>
      <c r="D7" s="323"/>
      <c r="E7" s="323"/>
      <c r="F7" s="323"/>
      <c r="G7" s="323"/>
      <c r="H7" s="323"/>
      <c r="I7" s="323"/>
      <c r="J7" s="23" t="s">
        <v>11</v>
      </c>
      <c r="K7" s="23"/>
      <c r="L7" s="23"/>
      <c r="M7" s="23"/>
      <c r="N7" s="23"/>
      <c r="O7" s="23"/>
      <c r="P7" s="21" t="s">
        <v>12</v>
      </c>
      <c r="Q7" s="18" t="s">
        <v>13</v>
      </c>
      <c r="R7" s="173"/>
      <c r="S7" s="173"/>
    </row>
    <row r="8" spans="1:19" ht="22.9" customHeight="1" x14ac:dyDescent="0.2">
      <c r="A8" s="323" t="s">
        <v>14</v>
      </c>
      <c r="B8" s="323"/>
      <c r="C8" s="323"/>
      <c r="D8" s="323"/>
      <c r="E8" s="323"/>
      <c r="F8" s="323"/>
      <c r="G8" s="323"/>
      <c r="H8" s="323"/>
      <c r="I8" s="323"/>
      <c r="J8" s="23"/>
      <c r="K8" s="23"/>
      <c r="L8" s="23"/>
      <c r="M8" s="23"/>
      <c r="N8" s="23"/>
      <c r="O8" s="23"/>
      <c r="P8" s="21" t="s">
        <v>15</v>
      </c>
      <c r="Q8" s="18"/>
      <c r="R8" s="173"/>
      <c r="S8" s="173"/>
    </row>
    <row r="9" spans="1:19" ht="22.35" customHeight="1" x14ac:dyDescent="0.2">
      <c r="A9" s="109" t="s">
        <v>16</v>
      </c>
      <c r="B9" s="109"/>
      <c r="C9" s="173"/>
      <c r="D9" s="173"/>
      <c r="E9" s="173"/>
      <c r="F9" s="173"/>
      <c r="G9" s="173"/>
      <c r="H9" s="173"/>
      <c r="I9" s="173"/>
      <c r="J9" s="23" t="s">
        <v>17</v>
      </c>
      <c r="K9" s="23"/>
      <c r="L9" s="23"/>
      <c r="M9" s="23"/>
      <c r="N9" s="23"/>
      <c r="O9" s="23"/>
      <c r="P9" s="21" t="s">
        <v>190</v>
      </c>
      <c r="Q9" s="18">
        <v>41612402</v>
      </c>
      <c r="R9" s="173"/>
      <c r="S9" s="173"/>
    </row>
    <row r="10" spans="1:19" x14ac:dyDescent="0.2">
      <c r="A10" s="109" t="s">
        <v>20</v>
      </c>
      <c r="B10" s="109"/>
      <c r="Q10" s="18"/>
    </row>
    <row r="11" spans="1:19" ht="12" thickBot="1" x14ac:dyDescent="0.25">
      <c r="A11" s="22" t="s">
        <v>21</v>
      </c>
      <c r="B11" s="324" t="s">
        <v>22</v>
      </c>
      <c r="P11" s="21" t="s">
        <v>23</v>
      </c>
      <c r="Q11" s="19" t="s">
        <v>24</v>
      </c>
    </row>
    <row r="12" spans="1:19" s="22" customFormat="1" ht="11.25" customHeight="1" x14ac:dyDescent="0.2"/>
    <row r="13" spans="1:19" s="22" customFormat="1" ht="12.75" customHeight="1" x14ac:dyDescent="0.2">
      <c r="A13" s="90" t="s">
        <v>25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9" s="22" customFormat="1" ht="11.25" customHeight="1" x14ac:dyDescent="0.2"/>
    <row r="15" spans="1:19" ht="11.85" customHeight="1" x14ac:dyDescent="0.2">
      <c r="A15" s="30" t="s">
        <v>26</v>
      </c>
      <c r="B15" s="30"/>
      <c r="C15" s="31" t="s">
        <v>27</v>
      </c>
      <c r="D15" s="32" t="s">
        <v>28</v>
      </c>
      <c r="E15" s="33"/>
      <c r="F15" s="33"/>
      <c r="G15" s="33"/>
      <c r="H15" s="33"/>
      <c r="I15" s="33"/>
      <c r="J15" s="33"/>
      <c r="K15" s="34"/>
      <c r="L15" s="31" t="s">
        <v>29</v>
      </c>
      <c r="M15" s="30" t="s">
        <v>30</v>
      </c>
      <c r="N15" s="30"/>
      <c r="O15" s="30"/>
      <c r="P15" s="30"/>
      <c r="Q15" s="35" t="s">
        <v>31</v>
      </c>
      <c r="S15" s="173"/>
    </row>
    <row r="16" spans="1:19" ht="22.35" customHeight="1" x14ac:dyDescent="0.2">
      <c r="A16" s="30"/>
      <c r="B16" s="30"/>
      <c r="C16" s="31"/>
      <c r="D16" s="36"/>
      <c r="E16" s="37"/>
      <c r="F16" s="37"/>
      <c r="G16" s="37"/>
      <c r="H16" s="37"/>
      <c r="I16" s="37"/>
      <c r="J16" s="37"/>
      <c r="K16" s="38"/>
      <c r="L16" s="31"/>
      <c r="M16" s="39" t="s">
        <v>32</v>
      </c>
      <c r="N16" s="39" t="s">
        <v>33</v>
      </c>
      <c r="O16" s="39" t="s">
        <v>34</v>
      </c>
      <c r="P16" s="39" t="s">
        <v>35</v>
      </c>
      <c r="Q16" s="40" t="s">
        <v>36</v>
      </c>
      <c r="S16" s="173"/>
    </row>
    <row r="17" spans="1:19" ht="12" thickBot="1" x14ac:dyDescent="0.25">
      <c r="A17" s="41">
        <v>1</v>
      </c>
      <c r="B17" s="41"/>
      <c r="C17" s="42">
        <v>2</v>
      </c>
      <c r="D17" s="43">
        <v>3</v>
      </c>
      <c r="E17" s="44"/>
      <c r="F17" s="44"/>
      <c r="G17" s="44"/>
      <c r="H17" s="44"/>
      <c r="I17" s="44"/>
      <c r="J17" s="44"/>
      <c r="K17" s="45"/>
      <c r="L17" s="42">
        <v>4</v>
      </c>
      <c r="M17" s="42">
        <v>5</v>
      </c>
      <c r="N17" s="42">
        <v>6</v>
      </c>
      <c r="O17" s="42">
        <v>7</v>
      </c>
      <c r="P17" s="42">
        <v>8</v>
      </c>
      <c r="Q17" s="42">
        <v>9</v>
      </c>
    </row>
    <row r="18" spans="1:19" s="174" customFormat="1" ht="12.6" customHeight="1" x14ac:dyDescent="0.25">
      <c r="A18" s="46" t="s">
        <v>37</v>
      </c>
      <c r="B18" s="46"/>
      <c r="C18" s="47">
        <v>10</v>
      </c>
      <c r="D18" s="48" t="s">
        <v>38</v>
      </c>
      <c r="E18" s="49"/>
      <c r="F18" s="49"/>
      <c r="G18" s="49"/>
      <c r="H18" s="49"/>
      <c r="I18" s="49"/>
      <c r="J18" s="49"/>
      <c r="K18" s="50"/>
      <c r="L18" s="51">
        <v>1616849</v>
      </c>
      <c r="M18" s="51">
        <v>2314390.73</v>
      </c>
      <c r="N18" s="52">
        <v>0</v>
      </c>
      <c r="O18" s="52">
        <v>0</v>
      </c>
      <c r="P18" s="51">
        <f>M18</f>
        <v>2314390.73</v>
      </c>
      <c r="Q18" s="175">
        <v>907127.55</v>
      </c>
    </row>
    <row r="19" spans="1:19" s="22" customFormat="1" ht="11.85" customHeight="1" x14ac:dyDescent="0.2">
      <c r="A19" s="54" t="s">
        <v>39</v>
      </c>
      <c r="B19" s="54"/>
      <c r="C19" s="55"/>
      <c r="D19" s="135"/>
      <c r="E19" s="57"/>
      <c r="F19" s="57"/>
      <c r="G19" s="57"/>
      <c r="H19" s="57"/>
      <c r="I19" s="57"/>
      <c r="J19" s="57"/>
      <c r="K19" s="58"/>
      <c r="L19" s="60"/>
      <c r="M19" s="60"/>
      <c r="N19" s="60"/>
      <c r="O19" s="60"/>
      <c r="P19" s="60"/>
      <c r="Q19" s="176"/>
    </row>
    <row r="20" spans="1:19" s="174" customFormat="1" ht="74.849999999999994" customHeight="1" outlineLevel="1" x14ac:dyDescent="0.25">
      <c r="A20" s="71" t="s">
        <v>296</v>
      </c>
      <c r="B20" s="72"/>
      <c r="C20" s="351" t="s">
        <v>95</v>
      </c>
      <c r="D20" s="100" t="s">
        <v>64</v>
      </c>
      <c r="E20" s="100" t="s">
        <v>114</v>
      </c>
      <c r="F20" s="57">
        <v>501310</v>
      </c>
      <c r="G20" s="57"/>
      <c r="H20" s="57"/>
      <c r="I20" s="100" t="s">
        <v>297</v>
      </c>
      <c r="J20" s="101" t="s">
        <v>298</v>
      </c>
      <c r="K20" s="101"/>
      <c r="L20" s="103" t="s">
        <v>51</v>
      </c>
      <c r="M20" s="102">
        <v>1487134.19</v>
      </c>
      <c r="N20" s="103" t="s">
        <v>51</v>
      </c>
      <c r="O20" s="103" t="s">
        <v>51</v>
      </c>
      <c r="P20" s="102">
        <f>M20</f>
        <v>1487134.19</v>
      </c>
      <c r="Q20" s="142" t="s">
        <v>51</v>
      </c>
    </row>
    <row r="21" spans="1:19" s="174" customFormat="1" ht="102" customHeight="1" outlineLevel="1" x14ac:dyDescent="0.2">
      <c r="A21" s="388" t="s">
        <v>299</v>
      </c>
      <c r="B21" s="389"/>
      <c r="C21" s="351" t="s">
        <v>192</v>
      </c>
      <c r="D21" s="100" t="s">
        <v>64</v>
      </c>
      <c r="E21" s="100" t="s">
        <v>114</v>
      </c>
      <c r="F21" s="57" t="s">
        <v>300</v>
      </c>
      <c r="G21" s="57"/>
      <c r="H21" s="57"/>
      <c r="I21" s="100" t="s">
        <v>297</v>
      </c>
      <c r="J21" s="101" t="s">
        <v>298</v>
      </c>
      <c r="K21" s="101"/>
      <c r="L21" s="103" t="s">
        <v>51</v>
      </c>
      <c r="M21" s="102">
        <v>16761.64</v>
      </c>
      <c r="N21" s="103" t="s">
        <v>51</v>
      </c>
      <c r="O21" s="103" t="s">
        <v>51</v>
      </c>
      <c r="P21" s="102">
        <f>M21</f>
        <v>16761.64</v>
      </c>
      <c r="Q21" s="142" t="s">
        <v>51</v>
      </c>
    </row>
    <row r="22" spans="1:19" s="174" customFormat="1" ht="48" customHeight="1" outlineLevel="1" x14ac:dyDescent="0.2">
      <c r="A22" s="388" t="s">
        <v>301</v>
      </c>
      <c r="B22" s="389"/>
      <c r="C22" s="351" t="s">
        <v>194</v>
      </c>
      <c r="D22" s="100" t="s">
        <v>64</v>
      </c>
      <c r="E22" s="100" t="s">
        <v>302</v>
      </c>
      <c r="F22" s="66" t="s">
        <v>303</v>
      </c>
      <c r="G22" s="66"/>
      <c r="H22" s="66"/>
      <c r="I22" s="100" t="s">
        <v>297</v>
      </c>
      <c r="J22" s="101">
        <v>430</v>
      </c>
      <c r="K22" s="101"/>
      <c r="L22" s="103" t="s">
        <v>51</v>
      </c>
      <c r="M22" s="102">
        <v>84700.54</v>
      </c>
      <c r="N22" s="103" t="s">
        <v>51</v>
      </c>
      <c r="O22" s="103" t="s">
        <v>51</v>
      </c>
      <c r="P22" s="102">
        <v>84700.54</v>
      </c>
      <c r="Q22" s="142" t="s">
        <v>51</v>
      </c>
    </row>
    <row r="23" spans="1:19" s="174" customFormat="1" ht="48" customHeight="1" outlineLevel="1" x14ac:dyDescent="0.25">
      <c r="A23" s="62" t="s">
        <v>304</v>
      </c>
      <c r="B23" s="390"/>
      <c r="C23" s="351" t="s">
        <v>195</v>
      </c>
      <c r="D23" s="391" t="s">
        <v>64</v>
      </c>
      <c r="E23" s="391" t="s">
        <v>305</v>
      </c>
      <c r="F23" s="66" t="s">
        <v>306</v>
      </c>
      <c r="G23" s="66"/>
      <c r="H23" s="66"/>
      <c r="I23" s="391" t="s">
        <v>297</v>
      </c>
      <c r="J23" s="105" t="s">
        <v>307</v>
      </c>
      <c r="K23" s="105"/>
      <c r="L23" s="103"/>
      <c r="M23" s="102">
        <v>4000</v>
      </c>
      <c r="N23" s="103"/>
      <c r="O23" s="103"/>
      <c r="P23" s="102">
        <f>M23</f>
        <v>4000</v>
      </c>
      <c r="Q23" s="142"/>
    </row>
    <row r="24" spans="1:19" s="174" customFormat="1" ht="22.35" customHeight="1" outlineLevel="1" x14ac:dyDescent="0.2">
      <c r="A24" s="388" t="s">
        <v>308</v>
      </c>
      <c r="B24" s="389"/>
      <c r="C24" s="351" t="s">
        <v>196</v>
      </c>
      <c r="D24" s="100" t="s">
        <v>64</v>
      </c>
      <c r="E24" s="100" t="s">
        <v>309</v>
      </c>
      <c r="F24" s="57" t="s">
        <v>310</v>
      </c>
      <c r="G24" s="57"/>
      <c r="H24" s="57"/>
      <c r="I24" s="100" t="s">
        <v>297</v>
      </c>
      <c r="J24" s="101" t="s">
        <v>311</v>
      </c>
      <c r="K24" s="101"/>
      <c r="L24" s="103" t="s">
        <v>51</v>
      </c>
      <c r="M24" s="102">
        <v>12072.91</v>
      </c>
      <c r="N24" s="103" t="s">
        <v>51</v>
      </c>
      <c r="O24" s="103" t="s">
        <v>51</v>
      </c>
      <c r="P24" s="102">
        <v>12072.91</v>
      </c>
      <c r="Q24" s="142" t="s">
        <v>51</v>
      </c>
    </row>
    <row r="25" spans="1:19" s="174" customFormat="1" ht="22.35" customHeight="1" outlineLevel="1" x14ac:dyDescent="0.2">
      <c r="A25" s="388" t="s">
        <v>45</v>
      </c>
      <c r="B25" s="389"/>
      <c r="C25" s="351" t="s">
        <v>197</v>
      </c>
      <c r="D25" s="100" t="s">
        <v>64</v>
      </c>
      <c r="E25" s="100" t="s">
        <v>309</v>
      </c>
      <c r="F25" s="57" t="s">
        <v>312</v>
      </c>
      <c r="G25" s="57"/>
      <c r="H25" s="57"/>
      <c r="I25" s="100" t="s">
        <v>297</v>
      </c>
      <c r="J25" s="101" t="s">
        <v>311</v>
      </c>
      <c r="K25" s="101"/>
      <c r="L25" s="102">
        <v>800000</v>
      </c>
      <c r="M25" s="102">
        <v>505125.45</v>
      </c>
      <c r="N25" s="103" t="s">
        <v>51</v>
      </c>
      <c r="O25" s="103" t="s">
        <v>51</v>
      </c>
      <c r="P25" s="102">
        <f>M25</f>
        <v>505125.45</v>
      </c>
      <c r="Q25" s="177">
        <f>L25-M25</f>
        <v>294874.55</v>
      </c>
    </row>
    <row r="26" spans="1:19" s="174" customFormat="1" ht="46.5" customHeight="1" outlineLevel="1" x14ac:dyDescent="0.2">
      <c r="A26" s="388" t="s">
        <v>313</v>
      </c>
      <c r="B26" s="389"/>
      <c r="C26" s="351" t="s">
        <v>200</v>
      </c>
      <c r="D26" s="100" t="s">
        <v>64</v>
      </c>
      <c r="E26" s="100" t="s">
        <v>203</v>
      </c>
      <c r="F26" s="57" t="s">
        <v>314</v>
      </c>
      <c r="G26" s="57"/>
      <c r="H26" s="57"/>
      <c r="I26" s="100" t="s">
        <v>297</v>
      </c>
      <c r="J26" s="101" t="s">
        <v>315</v>
      </c>
      <c r="K26" s="101"/>
      <c r="L26" s="102">
        <v>304465</v>
      </c>
      <c r="M26" s="102">
        <v>76500</v>
      </c>
      <c r="N26" s="103" t="s">
        <v>51</v>
      </c>
      <c r="O26" s="103" t="s">
        <v>51</v>
      </c>
      <c r="P26" s="102">
        <v>76500</v>
      </c>
      <c r="Q26" s="177">
        <f>L26-M26</f>
        <v>227965</v>
      </c>
    </row>
    <row r="27" spans="1:19" s="174" customFormat="1" ht="43.35" customHeight="1" outlineLevel="1" thickBot="1" x14ac:dyDescent="0.25">
      <c r="A27" s="388" t="s">
        <v>316</v>
      </c>
      <c r="B27" s="389"/>
      <c r="C27" s="351" t="s">
        <v>317</v>
      </c>
      <c r="D27" s="100" t="s">
        <v>64</v>
      </c>
      <c r="E27" s="100" t="s">
        <v>203</v>
      </c>
      <c r="F27" s="57" t="s">
        <v>318</v>
      </c>
      <c r="G27" s="57"/>
      <c r="H27" s="57"/>
      <c r="I27" s="100" t="s">
        <v>297</v>
      </c>
      <c r="J27" s="101" t="s">
        <v>315</v>
      </c>
      <c r="K27" s="101"/>
      <c r="L27" s="102">
        <v>512384</v>
      </c>
      <c r="M27" s="102">
        <v>128096</v>
      </c>
      <c r="N27" s="103" t="s">
        <v>51</v>
      </c>
      <c r="O27" s="103" t="s">
        <v>51</v>
      </c>
      <c r="P27" s="102">
        <v>128096</v>
      </c>
      <c r="Q27" s="177">
        <f>L27-M27</f>
        <v>384288</v>
      </c>
    </row>
    <row r="28" spans="1:19" s="22" customFormat="1" ht="11.25" customHeight="1" x14ac:dyDescent="0.2">
      <c r="A28" s="86" t="s">
        <v>6</v>
      </c>
      <c r="B28" s="86"/>
      <c r="C28" s="87"/>
      <c r="D28" s="88"/>
      <c r="E28" s="88"/>
      <c r="F28" s="88"/>
      <c r="G28" s="88"/>
      <c r="H28" s="88"/>
      <c r="I28" s="88"/>
      <c r="J28" s="87"/>
      <c r="K28" s="87"/>
      <c r="L28" s="87"/>
      <c r="M28" s="87"/>
      <c r="N28" s="87"/>
      <c r="O28" s="87"/>
      <c r="P28" s="87"/>
      <c r="Q28" s="87" t="s">
        <v>52</v>
      </c>
    </row>
    <row r="29" spans="1:19" s="22" customFormat="1" ht="12" customHeight="1" x14ac:dyDescent="0.2">
      <c r="A29" s="90" t="s">
        <v>53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9" s="22" customFormat="1" ht="11.25" customHeight="1" x14ac:dyDescent="0.2"/>
    <row r="31" spans="1:19" s="22" customFormat="1" ht="11.85" customHeight="1" x14ac:dyDescent="0.2">
      <c r="A31" s="30" t="s">
        <v>26</v>
      </c>
      <c r="B31" s="30"/>
      <c r="C31" s="31" t="s">
        <v>27</v>
      </c>
      <c r="D31" s="32" t="s">
        <v>54</v>
      </c>
      <c r="E31" s="32"/>
      <c r="F31" s="32"/>
      <c r="G31" s="32"/>
      <c r="H31" s="32"/>
      <c r="I31" s="32"/>
      <c r="J31" s="32"/>
      <c r="K31" s="91" t="s">
        <v>319</v>
      </c>
      <c r="L31" s="31" t="s">
        <v>29</v>
      </c>
      <c r="M31" s="31" t="s">
        <v>56</v>
      </c>
      <c r="N31" s="30" t="s">
        <v>30</v>
      </c>
      <c r="O31" s="30"/>
      <c r="P31" s="30"/>
      <c r="Q31" s="30"/>
      <c r="R31" s="392" t="s">
        <v>57</v>
      </c>
      <c r="S31" s="392"/>
    </row>
    <row r="32" spans="1:19" s="22" customFormat="1" ht="32.85" customHeight="1" x14ac:dyDescent="0.2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92"/>
      <c r="L32" s="31"/>
      <c r="M32" s="31"/>
      <c r="N32" s="39" t="s">
        <v>32</v>
      </c>
      <c r="O32" s="39" t="s">
        <v>33</v>
      </c>
      <c r="P32" s="39" t="s">
        <v>34</v>
      </c>
      <c r="Q32" s="39" t="s">
        <v>35</v>
      </c>
      <c r="R32" s="393" t="s">
        <v>58</v>
      </c>
      <c r="S32" s="393" t="s">
        <v>59</v>
      </c>
    </row>
    <row r="33" spans="1:19" s="22" customFormat="1" ht="11.25" customHeight="1" thickBot="1" x14ac:dyDescent="0.25">
      <c r="A33" s="41">
        <v>1</v>
      </c>
      <c r="B33" s="41"/>
      <c r="C33" s="42">
        <v>2</v>
      </c>
      <c r="D33" s="325">
        <v>3</v>
      </c>
      <c r="E33" s="325"/>
      <c r="F33" s="325"/>
      <c r="G33" s="325"/>
      <c r="H33" s="325"/>
      <c r="I33" s="325"/>
      <c r="J33" s="325"/>
      <c r="K33" s="42"/>
      <c r="L33" s="42">
        <v>4</v>
      </c>
      <c r="M33" s="42">
        <v>5</v>
      </c>
      <c r="N33" s="42">
        <v>6</v>
      </c>
      <c r="O33" s="42">
        <v>7</v>
      </c>
      <c r="P33" s="42">
        <v>8</v>
      </c>
      <c r="Q33" s="42">
        <v>9</v>
      </c>
      <c r="R33" s="148" t="s">
        <v>60</v>
      </c>
      <c r="S33" s="148" t="s">
        <v>61</v>
      </c>
    </row>
    <row r="34" spans="1:19" s="174" customFormat="1" ht="12.6" customHeight="1" x14ac:dyDescent="0.25">
      <c r="A34" s="46" t="s">
        <v>62</v>
      </c>
      <c r="B34" s="46"/>
      <c r="C34" s="394">
        <v>200</v>
      </c>
      <c r="D34" s="328" t="s">
        <v>38</v>
      </c>
      <c r="E34" s="328"/>
      <c r="F34" s="328"/>
      <c r="G34" s="328"/>
      <c r="H34" s="328"/>
      <c r="I34" s="328"/>
      <c r="J34" s="328"/>
      <c r="K34" s="94"/>
      <c r="L34" s="51">
        <v>132546999</v>
      </c>
      <c r="M34" s="51">
        <v>21595493.559999999</v>
      </c>
      <c r="N34" s="51">
        <v>9406780.3599999994</v>
      </c>
      <c r="O34" s="52">
        <v>0</v>
      </c>
      <c r="P34" s="52">
        <v>0</v>
      </c>
      <c r="Q34" s="51">
        <v>9406780.3599999994</v>
      </c>
      <c r="R34" s="395">
        <v>123140218.64</v>
      </c>
      <c r="S34" s="396">
        <v>12188713.199999999</v>
      </c>
    </row>
    <row r="35" spans="1:19" s="22" customFormat="1" ht="11.85" customHeight="1" x14ac:dyDescent="0.2">
      <c r="A35" s="54" t="s">
        <v>39</v>
      </c>
      <c r="B35" s="54"/>
      <c r="C35" s="95"/>
      <c r="D35" s="331"/>
      <c r="E35" s="331"/>
      <c r="F35" s="331"/>
      <c r="G35" s="331"/>
      <c r="H35" s="331"/>
      <c r="I35" s="331"/>
      <c r="J35" s="98"/>
      <c r="K35" s="98"/>
      <c r="L35" s="60"/>
      <c r="M35" s="60"/>
      <c r="N35" s="60"/>
      <c r="O35" s="60"/>
      <c r="P35" s="60"/>
      <c r="Q35" s="60"/>
      <c r="R35" s="397"/>
      <c r="S35" s="398"/>
    </row>
    <row r="36" spans="1:19" s="174" customFormat="1" ht="11.85" customHeight="1" outlineLevel="1" x14ac:dyDescent="0.25">
      <c r="A36" s="99" t="s">
        <v>63</v>
      </c>
      <c r="B36" s="99"/>
      <c r="C36" s="351" t="s">
        <v>202</v>
      </c>
      <c r="D36" s="100" t="s">
        <v>64</v>
      </c>
      <c r="E36" s="100" t="s">
        <v>65</v>
      </c>
      <c r="F36" s="100" t="s">
        <v>66</v>
      </c>
      <c r="G36" s="100" t="s">
        <v>67</v>
      </c>
      <c r="H36" s="100" t="s">
        <v>61</v>
      </c>
      <c r="I36" s="100" t="s">
        <v>68</v>
      </c>
      <c r="J36" s="101" t="s">
        <v>69</v>
      </c>
      <c r="K36" s="101"/>
      <c r="L36" s="102">
        <v>560343</v>
      </c>
      <c r="M36" s="102">
        <v>140085.6</v>
      </c>
      <c r="N36" s="102">
        <v>94940.61</v>
      </c>
      <c r="O36" s="102"/>
      <c r="P36" s="103" t="s">
        <v>51</v>
      </c>
      <c r="Q36" s="102">
        <v>94940.61</v>
      </c>
      <c r="R36" s="399">
        <v>465402.39</v>
      </c>
      <c r="S36" s="400">
        <v>45144.99</v>
      </c>
    </row>
    <row r="37" spans="1:19" s="174" customFormat="1" ht="22.35" customHeight="1" outlineLevel="1" x14ac:dyDescent="0.25">
      <c r="A37" s="99" t="s">
        <v>70</v>
      </c>
      <c r="B37" s="99"/>
      <c r="C37" s="351" t="s">
        <v>203</v>
      </c>
      <c r="D37" s="100" t="s">
        <v>64</v>
      </c>
      <c r="E37" s="100" t="s">
        <v>65</v>
      </c>
      <c r="F37" s="100" t="s">
        <v>66</v>
      </c>
      <c r="G37" s="100" t="s">
        <v>67</v>
      </c>
      <c r="H37" s="100" t="s">
        <v>61</v>
      </c>
      <c r="I37" s="100" t="s">
        <v>68</v>
      </c>
      <c r="J37" s="101" t="s">
        <v>71</v>
      </c>
      <c r="K37" s="101"/>
      <c r="L37" s="102">
        <v>169223</v>
      </c>
      <c r="M37" s="102">
        <v>42305.75</v>
      </c>
      <c r="N37" s="102">
        <v>23294.46</v>
      </c>
      <c r="O37" s="103" t="s">
        <v>51</v>
      </c>
      <c r="P37" s="103" t="s">
        <v>51</v>
      </c>
      <c r="Q37" s="102">
        <v>23294.46</v>
      </c>
      <c r="R37" s="399">
        <v>145928.54</v>
      </c>
      <c r="S37" s="400">
        <v>19011.29</v>
      </c>
    </row>
    <row r="38" spans="1:19" s="174" customFormat="1" ht="11.85" customHeight="1" outlineLevel="1" x14ac:dyDescent="0.25">
      <c r="A38" s="99" t="s">
        <v>63</v>
      </c>
      <c r="B38" s="99"/>
      <c r="C38" s="351" t="s">
        <v>204</v>
      </c>
      <c r="D38" s="100" t="s">
        <v>64</v>
      </c>
      <c r="E38" s="100" t="s">
        <v>65</v>
      </c>
      <c r="F38" s="100" t="s">
        <v>72</v>
      </c>
      <c r="G38" s="100" t="s">
        <v>67</v>
      </c>
      <c r="H38" s="100" t="s">
        <v>61</v>
      </c>
      <c r="I38" s="100" t="s">
        <v>68</v>
      </c>
      <c r="J38" s="101" t="s">
        <v>69</v>
      </c>
      <c r="K38" s="101"/>
      <c r="L38" s="102">
        <v>1294541</v>
      </c>
      <c r="M38" s="102">
        <v>323635.20000000001</v>
      </c>
      <c r="N38" s="102">
        <v>223723.8</v>
      </c>
      <c r="O38" s="103" t="s">
        <v>51</v>
      </c>
      <c r="P38" s="103" t="s">
        <v>51</v>
      </c>
      <c r="Q38" s="102">
        <v>223723.8</v>
      </c>
      <c r="R38" s="399">
        <v>1070817.2</v>
      </c>
      <c r="S38" s="400">
        <v>99911.4</v>
      </c>
    </row>
    <row r="39" spans="1:19" s="174" customFormat="1" ht="22.35" customHeight="1" outlineLevel="1" x14ac:dyDescent="0.25">
      <c r="A39" s="99" t="s">
        <v>70</v>
      </c>
      <c r="B39" s="99"/>
      <c r="C39" s="351" t="s">
        <v>205</v>
      </c>
      <c r="D39" s="100" t="s">
        <v>64</v>
      </c>
      <c r="E39" s="100" t="s">
        <v>65</v>
      </c>
      <c r="F39" s="100" t="s">
        <v>72</v>
      </c>
      <c r="G39" s="100" t="s">
        <v>67</v>
      </c>
      <c r="H39" s="100" t="s">
        <v>61</v>
      </c>
      <c r="I39" s="100" t="s">
        <v>68</v>
      </c>
      <c r="J39" s="101" t="s">
        <v>71</v>
      </c>
      <c r="K39" s="101"/>
      <c r="L39" s="102">
        <v>390951</v>
      </c>
      <c r="M39" s="102">
        <v>97737.75</v>
      </c>
      <c r="N39" s="102">
        <v>58504.59</v>
      </c>
      <c r="O39" s="103" t="s">
        <v>51</v>
      </c>
      <c r="P39" s="103" t="s">
        <v>51</v>
      </c>
      <c r="Q39" s="102">
        <v>58504.59</v>
      </c>
      <c r="R39" s="399">
        <v>332446.40999999997</v>
      </c>
      <c r="S39" s="400">
        <v>39233.160000000003</v>
      </c>
    </row>
    <row r="40" spans="1:19" s="174" customFormat="1" ht="11.85" customHeight="1" outlineLevel="1" x14ac:dyDescent="0.25">
      <c r="A40" s="99" t="s">
        <v>73</v>
      </c>
      <c r="B40" s="99"/>
      <c r="C40" s="351" t="s">
        <v>206</v>
      </c>
      <c r="D40" s="100" t="s">
        <v>64</v>
      </c>
      <c r="E40" s="100" t="s">
        <v>65</v>
      </c>
      <c r="F40" s="100" t="s">
        <v>74</v>
      </c>
      <c r="G40" s="100" t="s">
        <v>67</v>
      </c>
      <c r="H40" s="100" t="s">
        <v>61</v>
      </c>
      <c r="I40" s="100" t="s">
        <v>75</v>
      </c>
      <c r="J40" s="101" t="s">
        <v>76</v>
      </c>
      <c r="K40" s="101"/>
      <c r="L40" s="102">
        <v>9000</v>
      </c>
      <c r="M40" s="102">
        <v>2250</v>
      </c>
      <c r="N40" s="102">
        <v>1421.45</v>
      </c>
      <c r="O40" s="103" t="s">
        <v>51</v>
      </c>
      <c r="P40" s="103" t="s">
        <v>51</v>
      </c>
      <c r="Q40" s="102">
        <v>1421.45</v>
      </c>
      <c r="R40" s="399">
        <v>7578.55</v>
      </c>
      <c r="S40" s="401">
        <v>828.55</v>
      </c>
    </row>
    <row r="41" spans="1:19" s="174" customFormat="1" ht="22.35" customHeight="1" outlineLevel="1" x14ac:dyDescent="0.25">
      <c r="A41" s="99" t="s">
        <v>77</v>
      </c>
      <c r="B41" s="99"/>
      <c r="C41" s="351" t="s">
        <v>207</v>
      </c>
      <c r="D41" s="100" t="s">
        <v>64</v>
      </c>
      <c r="E41" s="100" t="s">
        <v>65</v>
      </c>
      <c r="F41" s="100" t="s">
        <v>74</v>
      </c>
      <c r="G41" s="100" t="s">
        <v>67</v>
      </c>
      <c r="H41" s="100" t="s">
        <v>61</v>
      </c>
      <c r="I41" s="100" t="s">
        <v>75</v>
      </c>
      <c r="J41" s="101" t="s">
        <v>78</v>
      </c>
      <c r="K41" s="101"/>
      <c r="L41" s="102">
        <v>16000</v>
      </c>
      <c r="M41" s="102">
        <v>2000</v>
      </c>
      <c r="N41" s="103" t="s">
        <v>51</v>
      </c>
      <c r="O41" s="102"/>
      <c r="P41" s="103" t="s">
        <v>51</v>
      </c>
      <c r="Q41" s="103" t="s">
        <v>51</v>
      </c>
      <c r="R41" s="399">
        <v>16000</v>
      </c>
      <c r="S41" s="400">
        <v>2000</v>
      </c>
    </row>
    <row r="42" spans="1:19" s="174" customFormat="1" ht="11.85" customHeight="1" outlineLevel="1" x14ac:dyDescent="0.25">
      <c r="A42" s="99" t="s">
        <v>63</v>
      </c>
      <c r="B42" s="99"/>
      <c r="C42" s="351" t="s">
        <v>208</v>
      </c>
      <c r="D42" s="100" t="s">
        <v>64</v>
      </c>
      <c r="E42" s="100" t="s">
        <v>79</v>
      </c>
      <c r="F42" s="100" t="s">
        <v>74</v>
      </c>
      <c r="G42" s="100" t="s">
        <v>67</v>
      </c>
      <c r="H42" s="100" t="s">
        <v>61</v>
      </c>
      <c r="I42" s="100" t="s">
        <v>68</v>
      </c>
      <c r="J42" s="101" t="s">
        <v>69</v>
      </c>
      <c r="K42" s="101"/>
      <c r="L42" s="102">
        <v>1062609</v>
      </c>
      <c r="M42" s="102">
        <v>265652.25</v>
      </c>
      <c r="N42" s="102">
        <v>201701.6</v>
      </c>
      <c r="O42" s="103" t="s">
        <v>51</v>
      </c>
      <c r="P42" s="103" t="s">
        <v>51</v>
      </c>
      <c r="Q42" s="102">
        <v>201701.6</v>
      </c>
      <c r="R42" s="399">
        <v>860907.4</v>
      </c>
      <c r="S42" s="400">
        <v>63950.65</v>
      </c>
    </row>
    <row r="43" spans="1:19" s="174" customFormat="1" ht="22.35" customHeight="1" outlineLevel="1" x14ac:dyDescent="0.25">
      <c r="A43" s="99" t="s">
        <v>70</v>
      </c>
      <c r="B43" s="99"/>
      <c r="C43" s="351" t="s">
        <v>209</v>
      </c>
      <c r="D43" s="100" t="s">
        <v>64</v>
      </c>
      <c r="E43" s="100" t="s">
        <v>79</v>
      </c>
      <c r="F43" s="100" t="s">
        <v>74</v>
      </c>
      <c r="G43" s="100" t="s">
        <v>67</v>
      </c>
      <c r="H43" s="100" t="s">
        <v>61</v>
      </c>
      <c r="I43" s="100" t="s">
        <v>68</v>
      </c>
      <c r="J43" s="101" t="s">
        <v>71</v>
      </c>
      <c r="K43" s="101"/>
      <c r="L43" s="102">
        <v>320908</v>
      </c>
      <c r="M43" s="102">
        <v>80227</v>
      </c>
      <c r="N43" s="102">
        <v>66138.899999999994</v>
      </c>
      <c r="O43" s="103" t="s">
        <v>51</v>
      </c>
      <c r="P43" s="103" t="s">
        <v>51</v>
      </c>
      <c r="Q43" s="102">
        <v>66138.899999999994</v>
      </c>
      <c r="R43" s="399">
        <v>254769.1</v>
      </c>
      <c r="S43" s="400">
        <v>14088.1</v>
      </c>
    </row>
    <row r="44" spans="1:19" s="174" customFormat="1" ht="11.85" customHeight="1" outlineLevel="1" x14ac:dyDescent="0.25">
      <c r="A44" s="99" t="s">
        <v>80</v>
      </c>
      <c r="B44" s="99"/>
      <c r="C44" s="351" t="s">
        <v>210</v>
      </c>
      <c r="D44" s="100" t="s">
        <v>64</v>
      </c>
      <c r="E44" s="100" t="s">
        <v>79</v>
      </c>
      <c r="F44" s="100" t="s">
        <v>74</v>
      </c>
      <c r="G44" s="100" t="s">
        <v>67</v>
      </c>
      <c r="H44" s="100" t="s">
        <v>61</v>
      </c>
      <c r="I44" s="100" t="s">
        <v>81</v>
      </c>
      <c r="J44" s="101" t="s">
        <v>82</v>
      </c>
      <c r="K44" s="101"/>
      <c r="L44" s="102">
        <v>73400</v>
      </c>
      <c r="M44" s="102">
        <v>18350</v>
      </c>
      <c r="N44" s="102">
        <v>4211.66</v>
      </c>
      <c r="O44" s="103" t="s">
        <v>51</v>
      </c>
      <c r="P44" s="103" t="s">
        <v>51</v>
      </c>
      <c r="Q44" s="102">
        <v>4211.66</v>
      </c>
      <c r="R44" s="399">
        <v>69188.34</v>
      </c>
      <c r="S44" s="400">
        <v>14138.34</v>
      </c>
    </row>
    <row r="45" spans="1:19" s="174" customFormat="1" ht="22.35" customHeight="1" outlineLevel="1" x14ac:dyDescent="0.25">
      <c r="A45" s="99" t="s">
        <v>83</v>
      </c>
      <c r="B45" s="99"/>
      <c r="C45" s="351" t="s">
        <v>211</v>
      </c>
      <c r="D45" s="100" t="s">
        <v>64</v>
      </c>
      <c r="E45" s="100" t="s">
        <v>79</v>
      </c>
      <c r="F45" s="100" t="s">
        <v>74</v>
      </c>
      <c r="G45" s="100" t="s">
        <v>67</v>
      </c>
      <c r="H45" s="100" t="s">
        <v>61</v>
      </c>
      <c r="I45" s="100" t="s">
        <v>81</v>
      </c>
      <c r="J45" s="101" t="s">
        <v>84</v>
      </c>
      <c r="K45" s="101"/>
      <c r="L45" s="102">
        <v>20000</v>
      </c>
      <c r="M45" s="102">
        <v>5000</v>
      </c>
      <c r="N45" s="103" t="s">
        <v>51</v>
      </c>
      <c r="O45" s="103" t="s">
        <v>51</v>
      </c>
      <c r="P45" s="103" t="s">
        <v>51</v>
      </c>
      <c r="Q45" s="103" t="s">
        <v>51</v>
      </c>
      <c r="R45" s="399">
        <v>20000</v>
      </c>
      <c r="S45" s="400">
        <v>5000</v>
      </c>
    </row>
    <row r="46" spans="1:19" s="174" customFormat="1" ht="11.85" customHeight="1" outlineLevel="1" x14ac:dyDescent="0.25">
      <c r="A46" s="99" t="s">
        <v>73</v>
      </c>
      <c r="B46" s="99"/>
      <c r="C46" s="351" t="s">
        <v>69</v>
      </c>
      <c r="D46" s="100" t="s">
        <v>64</v>
      </c>
      <c r="E46" s="100" t="s">
        <v>79</v>
      </c>
      <c r="F46" s="100" t="s">
        <v>74</v>
      </c>
      <c r="G46" s="100" t="s">
        <v>67</v>
      </c>
      <c r="H46" s="100" t="s">
        <v>61</v>
      </c>
      <c r="I46" s="100" t="s">
        <v>81</v>
      </c>
      <c r="J46" s="101" t="s">
        <v>76</v>
      </c>
      <c r="K46" s="101"/>
      <c r="L46" s="102">
        <v>1478500</v>
      </c>
      <c r="M46" s="102">
        <v>230000</v>
      </c>
      <c r="N46" s="102">
        <v>15210</v>
      </c>
      <c r="O46" s="103" t="s">
        <v>51</v>
      </c>
      <c r="P46" s="103" t="s">
        <v>51</v>
      </c>
      <c r="Q46" s="102">
        <v>15210</v>
      </c>
      <c r="R46" s="399">
        <v>1463290</v>
      </c>
      <c r="S46" s="400">
        <v>214790</v>
      </c>
    </row>
    <row r="47" spans="1:19" s="174" customFormat="1" ht="22.35" customHeight="1" outlineLevel="1" x14ac:dyDescent="0.25">
      <c r="A47" s="99" t="s">
        <v>85</v>
      </c>
      <c r="B47" s="99"/>
      <c r="C47" s="351" t="s">
        <v>212</v>
      </c>
      <c r="D47" s="100" t="s">
        <v>64</v>
      </c>
      <c r="E47" s="100" t="s">
        <v>79</v>
      </c>
      <c r="F47" s="100" t="s">
        <v>74</v>
      </c>
      <c r="G47" s="100" t="s">
        <v>67</v>
      </c>
      <c r="H47" s="100" t="s">
        <v>61</v>
      </c>
      <c r="I47" s="100" t="s">
        <v>81</v>
      </c>
      <c r="J47" s="101" t="s">
        <v>86</v>
      </c>
      <c r="K47" s="101"/>
      <c r="L47" s="102">
        <v>230000</v>
      </c>
      <c r="M47" s="102">
        <v>150000</v>
      </c>
      <c r="N47" s="102">
        <v>24990</v>
      </c>
      <c r="O47" s="103" t="s">
        <v>51</v>
      </c>
      <c r="P47" s="103" t="s">
        <v>51</v>
      </c>
      <c r="Q47" s="102">
        <v>24990</v>
      </c>
      <c r="R47" s="399">
        <v>205010</v>
      </c>
      <c r="S47" s="400">
        <v>125010</v>
      </c>
    </row>
    <row r="48" spans="1:19" s="174" customFormat="1" ht="22.35" customHeight="1" outlineLevel="1" x14ac:dyDescent="0.25">
      <c r="A48" s="99" t="s">
        <v>77</v>
      </c>
      <c r="B48" s="99"/>
      <c r="C48" s="351" t="s">
        <v>71</v>
      </c>
      <c r="D48" s="100" t="s">
        <v>64</v>
      </c>
      <c r="E48" s="100" t="s">
        <v>79</v>
      </c>
      <c r="F48" s="100" t="s">
        <v>74</v>
      </c>
      <c r="G48" s="100" t="s">
        <v>67</v>
      </c>
      <c r="H48" s="100" t="s">
        <v>61</v>
      </c>
      <c r="I48" s="100" t="s">
        <v>81</v>
      </c>
      <c r="J48" s="101" t="s">
        <v>78</v>
      </c>
      <c r="K48" s="101"/>
      <c r="L48" s="102">
        <v>200000</v>
      </c>
      <c r="M48" s="102">
        <v>80000</v>
      </c>
      <c r="N48" s="102">
        <v>46888.24</v>
      </c>
      <c r="O48" s="103" t="s">
        <v>51</v>
      </c>
      <c r="P48" s="103" t="s">
        <v>51</v>
      </c>
      <c r="Q48" s="102">
        <v>46888.24</v>
      </c>
      <c r="R48" s="399">
        <v>153111.76</v>
      </c>
      <c r="S48" s="400">
        <v>33111.760000000002</v>
      </c>
    </row>
    <row r="49" spans="1:19" s="174" customFormat="1" ht="11.85" customHeight="1" outlineLevel="1" x14ac:dyDescent="0.25">
      <c r="A49" s="99" t="s">
        <v>80</v>
      </c>
      <c r="B49" s="99"/>
      <c r="C49" s="351" t="s">
        <v>213</v>
      </c>
      <c r="D49" s="100" t="s">
        <v>64</v>
      </c>
      <c r="E49" s="100" t="s">
        <v>79</v>
      </c>
      <c r="F49" s="100" t="s">
        <v>74</v>
      </c>
      <c r="G49" s="100" t="s">
        <v>67</v>
      </c>
      <c r="H49" s="100" t="s">
        <v>61</v>
      </c>
      <c r="I49" s="100" t="s">
        <v>75</v>
      </c>
      <c r="J49" s="101" t="s">
        <v>82</v>
      </c>
      <c r="K49" s="101"/>
      <c r="L49" s="102">
        <v>30000</v>
      </c>
      <c r="M49" s="102">
        <v>15000</v>
      </c>
      <c r="N49" s="102">
        <v>2645.15</v>
      </c>
      <c r="O49" s="103" t="s">
        <v>51</v>
      </c>
      <c r="P49" s="103" t="s">
        <v>51</v>
      </c>
      <c r="Q49" s="102">
        <v>2645.15</v>
      </c>
      <c r="R49" s="399">
        <v>27354.85</v>
      </c>
      <c r="S49" s="400">
        <v>12354.85</v>
      </c>
    </row>
    <row r="50" spans="1:19" s="174" customFormat="1" ht="11.85" customHeight="1" outlineLevel="1" x14ac:dyDescent="0.25">
      <c r="A50" s="99" t="s">
        <v>87</v>
      </c>
      <c r="B50" s="99"/>
      <c r="C50" s="351" t="s">
        <v>214</v>
      </c>
      <c r="D50" s="100" t="s">
        <v>64</v>
      </c>
      <c r="E50" s="100" t="s">
        <v>79</v>
      </c>
      <c r="F50" s="100" t="s">
        <v>74</v>
      </c>
      <c r="G50" s="100" t="s">
        <v>67</v>
      </c>
      <c r="H50" s="100" t="s">
        <v>61</v>
      </c>
      <c r="I50" s="100" t="s">
        <v>75</v>
      </c>
      <c r="J50" s="101" t="s">
        <v>88</v>
      </c>
      <c r="K50" s="101"/>
      <c r="L50" s="102">
        <v>227000</v>
      </c>
      <c r="M50" s="102">
        <v>56750</v>
      </c>
      <c r="N50" s="102">
        <v>52493.26</v>
      </c>
      <c r="O50" s="103" t="s">
        <v>51</v>
      </c>
      <c r="P50" s="103" t="s">
        <v>51</v>
      </c>
      <c r="Q50" s="102">
        <v>52493.26</v>
      </c>
      <c r="R50" s="399">
        <v>174506.74</v>
      </c>
      <c r="S50" s="400">
        <v>4256.74</v>
      </c>
    </row>
    <row r="51" spans="1:19" s="174" customFormat="1" ht="22.35" customHeight="1" outlineLevel="1" x14ac:dyDescent="0.25">
      <c r="A51" s="99" t="s">
        <v>83</v>
      </c>
      <c r="B51" s="99"/>
      <c r="C51" s="351" t="s">
        <v>215</v>
      </c>
      <c r="D51" s="100" t="s">
        <v>64</v>
      </c>
      <c r="E51" s="100" t="s">
        <v>79</v>
      </c>
      <c r="F51" s="100" t="s">
        <v>74</v>
      </c>
      <c r="G51" s="100" t="s">
        <v>67</v>
      </c>
      <c r="H51" s="100" t="s">
        <v>61</v>
      </c>
      <c r="I51" s="100" t="s">
        <v>75</v>
      </c>
      <c r="J51" s="101" t="s">
        <v>84</v>
      </c>
      <c r="K51" s="101"/>
      <c r="L51" s="102">
        <v>220000</v>
      </c>
      <c r="M51" s="102">
        <v>120000</v>
      </c>
      <c r="N51" s="102">
        <v>13680</v>
      </c>
      <c r="O51" s="103" t="s">
        <v>51</v>
      </c>
      <c r="P51" s="103" t="s">
        <v>51</v>
      </c>
      <c r="Q51" s="102">
        <v>13680</v>
      </c>
      <c r="R51" s="399">
        <v>206320</v>
      </c>
      <c r="S51" s="400">
        <v>106320</v>
      </c>
    </row>
    <row r="52" spans="1:19" s="174" customFormat="1" ht="11.85" customHeight="1" outlineLevel="1" x14ac:dyDescent="0.25">
      <c r="A52" s="99" t="s">
        <v>73</v>
      </c>
      <c r="B52" s="99"/>
      <c r="C52" s="351" t="s">
        <v>216</v>
      </c>
      <c r="D52" s="100" t="s">
        <v>64</v>
      </c>
      <c r="E52" s="100" t="s">
        <v>79</v>
      </c>
      <c r="F52" s="100" t="s">
        <v>74</v>
      </c>
      <c r="G52" s="100" t="s">
        <v>67</v>
      </c>
      <c r="H52" s="100" t="s">
        <v>61</v>
      </c>
      <c r="I52" s="100" t="s">
        <v>75</v>
      </c>
      <c r="J52" s="101" t="s">
        <v>76</v>
      </c>
      <c r="K52" s="101"/>
      <c r="L52" s="102">
        <v>1228400</v>
      </c>
      <c r="M52" s="102">
        <v>180000</v>
      </c>
      <c r="N52" s="102">
        <v>177867.13</v>
      </c>
      <c r="O52" s="103" t="s">
        <v>51</v>
      </c>
      <c r="P52" s="103" t="s">
        <v>51</v>
      </c>
      <c r="Q52" s="102">
        <v>177867.13</v>
      </c>
      <c r="R52" s="399">
        <v>1050532.8700000001</v>
      </c>
      <c r="S52" s="400">
        <v>2132.87</v>
      </c>
    </row>
    <row r="53" spans="1:19" s="174" customFormat="1" ht="22.35" customHeight="1" outlineLevel="1" x14ac:dyDescent="0.25">
      <c r="A53" s="99" t="s">
        <v>85</v>
      </c>
      <c r="B53" s="99"/>
      <c r="C53" s="351" t="s">
        <v>217</v>
      </c>
      <c r="D53" s="100" t="s">
        <v>64</v>
      </c>
      <c r="E53" s="100" t="s">
        <v>79</v>
      </c>
      <c r="F53" s="100" t="s">
        <v>74</v>
      </c>
      <c r="G53" s="100" t="s">
        <v>67</v>
      </c>
      <c r="H53" s="100" t="s">
        <v>61</v>
      </c>
      <c r="I53" s="100" t="s">
        <v>75</v>
      </c>
      <c r="J53" s="101" t="s">
        <v>86</v>
      </c>
      <c r="K53" s="101"/>
      <c r="L53" s="102">
        <v>2230010</v>
      </c>
      <c r="M53" s="102">
        <v>1800010</v>
      </c>
      <c r="N53" s="103" t="s">
        <v>51</v>
      </c>
      <c r="O53" s="103" t="s">
        <v>51</v>
      </c>
      <c r="P53" s="103" t="s">
        <v>51</v>
      </c>
      <c r="Q53" s="103" t="s">
        <v>51</v>
      </c>
      <c r="R53" s="399">
        <v>2230010</v>
      </c>
      <c r="S53" s="400">
        <v>1800010</v>
      </c>
    </row>
    <row r="54" spans="1:19" s="174" customFormat="1" ht="22.35" customHeight="1" outlineLevel="1" x14ac:dyDescent="0.25">
      <c r="A54" s="99" t="s">
        <v>77</v>
      </c>
      <c r="B54" s="99"/>
      <c r="C54" s="351" t="s">
        <v>218</v>
      </c>
      <c r="D54" s="100" t="s">
        <v>64</v>
      </c>
      <c r="E54" s="100" t="s">
        <v>79</v>
      </c>
      <c r="F54" s="100" t="s">
        <v>74</v>
      </c>
      <c r="G54" s="100" t="s">
        <v>67</v>
      </c>
      <c r="H54" s="100" t="s">
        <v>61</v>
      </c>
      <c r="I54" s="100" t="s">
        <v>75</v>
      </c>
      <c r="J54" s="101" t="s">
        <v>78</v>
      </c>
      <c r="K54" s="101"/>
      <c r="L54" s="102">
        <v>535000</v>
      </c>
      <c r="M54" s="102">
        <v>150000</v>
      </c>
      <c r="N54" s="102">
        <v>106671.88</v>
      </c>
      <c r="O54" s="103" t="s">
        <v>51</v>
      </c>
      <c r="P54" s="103" t="s">
        <v>51</v>
      </c>
      <c r="Q54" s="102">
        <v>106671.88</v>
      </c>
      <c r="R54" s="399">
        <v>428328.12</v>
      </c>
      <c r="S54" s="400">
        <v>43328.12</v>
      </c>
    </row>
    <row r="55" spans="1:19" s="174" customFormat="1" ht="32.85" customHeight="1" outlineLevel="1" x14ac:dyDescent="0.25">
      <c r="A55" s="99" t="s">
        <v>89</v>
      </c>
      <c r="B55" s="99"/>
      <c r="C55" s="351" t="s">
        <v>219</v>
      </c>
      <c r="D55" s="100" t="s">
        <v>64</v>
      </c>
      <c r="E55" s="100" t="s">
        <v>79</v>
      </c>
      <c r="F55" s="100" t="s">
        <v>74</v>
      </c>
      <c r="G55" s="100" t="s">
        <v>67</v>
      </c>
      <c r="H55" s="100" t="s">
        <v>61</v>
      </c>
      <c r="I55" s="100" t="s">
        <v>90</v>
      </c>
      <c r="J55" s="101" t="s">
        <v>91</v>
      </c>
      <c r="K55" s="105" t="s">
        <v>64</v>
      </c>
      <c r="L55" s="102">
        <v>404454</v>
      </c>
      <c r="M55" s="102">
        <v>101124.75</v>
      </c>
      <c r="N55" s="102">
        <v>101124.75</v>
      </c>
      <c r="O55" s="103" t="s">
        <v>51</v>
      </c>
      <c r="P55" s="103" t="s">
        <v>51</v>
      </c>
      <c r="Q55" s="102">
        <v>101124.75</v>
      </c>
      <c r="R55" s="399">
        <v>303329.25</v>
      </c>
      <c r="S55" s="402" t="s">
        <v>51</v>
      </c>
    </row>
    <row r="56" spans="1:19" s="174" customFormat="1" ht="32.85" customHeight="1" outlineLevel="1" x14ac:dyDescent="0.25">
      <c r="A56" s="99" t="s">
        <v>89</v>
      </c>
      <c r="B56" s="99"/>
      <c r="C56" s="351" t="s">
        <v>82</v>
      </c>
      <c r="D56" s="100" t="s">
        <v>64</v>
      </c>
      <c r="E56" s="100" t="s">
        <v>79</v>
      </c>
      <c r="F56" s="100" t="s">
        <v>74</v>
      </c>
      <c r="G56" s="100" t="s">
        <v>67</v>
      </c>
      <c r="H56" s="100" t="s">
        <v>61</v>
      </c>
      <c r="I56" s="100">
        <v>540</v>
      </c>
      <c r="J56" s="101" t="s">
        <v>91</v>
      </c>
      <c r="K56" s="105" t="s">
        <v>93</v>
      </c>
      <c r="L56" s="102">
        <v>621761</v>
      </c>
      <c r="M56" s="102">
        <v>155440.25</v>
      </c>
      <c r="N56" s="102">
        <v>155440.25</v>
      </c>
      <c r="O56" s="103" t="s">
        <v>51</v>
      </c>
      <c r="P56" s="103" t="s">
        <v>51</v>
      </c>
      <c r="Q56" s="102">
        <v>155440.25</v>
      </c>
      <c r="R56" s="399">
        <v>466320.75</v>
      </c>
      <c r="S56" s="402" t="s">
        <v>51</v>
      </c>
    </row>
    <row r="57" spans="1:19" s="174" customFormat="1" ht="32.85" customHeight="1" outlineLevel="1" x14ac:dyDescent="0.25">
      <c r="A57" s="99" t="s">
        <v>89</v>
      </c>
      <c r="B57" s="99"/>
      <c r="C57" s="351" t="s">
        <v>147</v>
      </c>
      <c r="D57" s="100" t="s">
        <v>64</v>
      </c>
      <c r="E57" s="100" t="s">
        <v>79</v>
      </c>
      <c r="F57" s="100" t="s">
        <v>74</v>
      </c>
      <c r="G57" s="100" t="s">
        <v>67</v>
      </c>
      <c r="H57" s="100" t="s">
        <v>61</v>
      </c>
      <c r="I57" s="100">
        <v>540</v>
      </c>
      <c r="J57" s="101" t="s">
        <v>91</v>
      </c>
      <c r="K57" s="105" t="s">
        <v>95</v>
      </c>
      <c r="L57" s="102">
        <v>48400</v>
      </c>
      <c r="M57" s="102">
        <v>48400</v>
      </c>
      <c r="N57" s="103" t="s">
        <v>51</v>
      </c>
      <c r="O57" s="103" t="s">
        <v>51</v>
      </c>
      <c r="P57" s="103" t="s">
        <v>51</v>
      </c>
      <c r="Q57" s="103" t="s">
        <v>51</v>
      </c>
      <c r="R57" s="399">
        <v>48400</v>
      </c>
      <c r="S57" s="400">
        <v>48400</v>
      </c>
    </row>
    <row r="58" spans="1:19" s="174" customFormat="1" ht="11.85" customHeight="1" outlineLevel="1" x14ac:dyDescent="0.25">
      <c r="A58" s="99" t="s">
        <v>96</v>
      </c>
      <c r="B58" s="99"/>
      <c r="C58" s="351" t="s">
        <v>88</v>
      </c>
      <c r="D58" s="100" t="s">
        <v>64</v>
      </c>
      <c r="E58" s="100" t="s">
        <v>79</v>
      </c>
      <c r="F58" s="100" t="s">
        <v>74</v>
      </c>
      <c r="G58" s="100" t="s">
        <v>67</v>
      </c>
      <c r="H58" s="100" t="s">
        <v>61</v>
      </c>
      <c r="I58" s="100" t="s">
        <v>97</v>
      </c>
      <c r="J58" s="101" t="s">
        <v>98</v>
      </c>
      <c r="K58" s="101"/>
      <c r="L58" s="102">
        <v>50000</v>
      </c>
      <c r="M58" s="102">
        <v>50000</v>
      </c>
      <c r="N58" s="102">
        <v>2000</v>
      </c>
      <c r="O58" s="103" t="s">
        <v>51</v>
      </c>
      <c r="P58" s="103" t="s">
        <v>51</v>
      </c>
      <c r="Q58" s="102">
        <v>2000</v>
      </c>
      <c r="R58" s="399">
        <v>48000</v>
      </c>
      <c r="S58" s="400">
        <v>48000</v>
      </c>
    </row>
    <row r="59" spans="1:19" s="174" customFormat="1" ht="11.85" customHeight="1" outlineLevel="1" x14ac:dyDescent="0.25">
      <c r="A59" s="99" t="s">
        <v>63</v>
      </c>
      <c r="B59" s="99"/>
      <c r="C59" s="351" t="s">
        <v>116</v>
      </c>
      <c r="D59" s="100" t="s">
        <v>64</v>
      </c>
      <c r="E59" s="100" t="s">
        <v>79</v>
      </c>
      <c r="F59" s="100" t="s">
        <v>74</v>
      </c>
      <c r="G59" s="391" t="s">
        <v>67</v>
      </c>
      <c r="H59" s="100" t="s">
        <v>61</v>
      </c>
      <c r="I59" s="100" t="s">
        <v>68</v>
      </c>
      <c r="J59" s="101" t="s">
        <v>69</v>
      </c>
      <c r="K59" s="105" t="s">
        <v>100</v>
      </c>
      <c r="L59" s="102">
        <v>393548.39</v>
      </c>
      <c r="M59" s="102">
        <v>98387.1</v>
      </c>
      <c r="N59" s="102">
        <v>75278.399999999994</v>
      </c>
      <c r="O59" s="103" t="s">
        <v>51</v>
      </c>
      <c r="P59" s="102"/>
      <c r="Q59" s="102">
        <v>75278.399999999994</v>
      </c>
      <c r="R59" s="399">
        <v>318269.99</v>
      </c>
      <c r="S59" s="400">
        <v>23108.7</v>
      </c>
    </row>
    <row r="60" spans="1:19" s="174" customFormat="1" ht="22.35" customHeight="1" outlineLevel="1" x14ac:dyDescent="0.25">
      <c r="A60" s="99" t="s">
        <v>70</v>
      </c>
      <c r="B60" s="99"/>
      <c r="C60" s="351" t="s">
        <v>84</v>
      </c>
      <c r="D60" s="100" t="s">
        <v>64</v>
      </c>
      <c r="E60" s="100" t="s">
        <v>79</v>
      </c>
      <c r="F60" s="100" t="s">
        <v>74</v>
      </c>
      <c r="G60" s="391" t="s">
        <v>67</v>
      </c>
      <c r="H60" s="100" t="s">
        <v>61</v>
      </c>
      <c r="I60" s="100" t="s">
        <v>68</v>
      </c>
      <c r="J60" s="101" t="s">
        <v>71</v>
      </c>
      <c r="K60" s="105" t="s">
        <v>100</v>
      </c>
      <c r="L60" s="102">
        <v>118835.61</v>
      </c>
      <c r="M60" s="102">
        <v>29712.91</v>
      </c>
      <c r="N60" s="102">
        <v>19110.080000000002</v>
      </c>
      <c r="O60" s="103" t="s">
        <v>51</v>
      </c>
      <c r="P60" s="103" t="s">
        <v>51</v>
      </c>
      <c r="Q60" s="102">
        <v>19110.080000000002</v>
      </c>
      <c r="R60" s="399">
        <v>99725.53</v>
      </c>
      <c r="S60" s="400">
        <v>10602.83</v>
      </c>
    </row>
    <row r="61" spans="1:19" s="174" customFormat="1" ht="11.85" customHeight="1" outlineLevel="1" x14ac:dyDescent="0.25">
      <c r="A61" s="99" t="s">
        <v>63</v>
      </c>
      <c r="B61" s="99"/>
      <c r="C61" s="351" t="s">
        <v>76</v>
      </c>
      <c r="D61" s="100" t="s">
        <v>64</v>
      </c>
      <c r="E61" s="100" t="s">
        <v>79</v>
      </c>
      <c r="F61" s="100" t="s">
        <v>74</v>
      </c>
      <c r="G61" s="391" t="s">
        <v>67</v>
      </c>
      <c r="H61" s="100" t="s">
        <v>61</v>
      </c>
      <c r="I61" s="100" t="s">
        <v>68</v>
      </c>
      <c r="J61" s="101" t="s">
        <v>69</v>
      </c>
      <c r="K61" s="105" t="s">
        <v>102</v>
      </c>
      <c r="L61" s="102">
        <v>9201000</v>
      </c>
      <c r="M61" s="102">
        <v>2300250</v>
      </c>
      <c r="N61" s="102">
        <v>1533009.62</v>
      </c>
      <c r="O61" s="103" t="s">
        <v>51</v>
      </c>
      <c r="P61" s="103" t="s">
        <v>51</v>
      </c>
      <c r="Q61" s="102">
        <v>1533009.62</v>
      </c>
      <c r="R61" s="399">
        <v>7667990.3799999999</v>
      </c>
      <c r="S61" s="400">
        <v>767240.38</v>
      </c>
    </row>
    <row r="62" spans="1:19" s="174" customFormat="1" ht="22.35" customHeight="1" outlineLevel="1" x14ac:dyDescent="0.25">
      <c r="A62" s="99" t="s">
        <v>70</v>
      </c>
      <c r="B62" s="99"/>
      <c r="C62" s="351" t="s">
        <v>225</v>
      </c>
      <c r="D62" s="100" t="s">
        <v>64</v>
      </c>
      <c r="E62" s="100" t="s">
        <v>79</v>
      </c>
      <c r="F62" s="100" t="s">
        <v>74</v>
      </c>
      <c r="G62" s="391" t="s">
        <v>67</v>
      </c>
      <c r="H62" s="100" t="s">
        <v>61</v>
      </c>
      <c r="I62" s="100" t="s">
        <v>68</v>
      </c>
      <c r="J62" s="101" t="s">
        <v>71</v>
      </c>
      <c r="K62" s="105" t="s">
        <v>102</v>
      </c>
      <c r="L62" s="102">
        <v>2760000</v>
      </c>
      <c r="M62" s="102">
        <v>690000</v>
      </c>
      <c r="N62" s="102">
        <v>381552.19</v>
      </c>
      <c r="O62" s="103" t="s">
        <v>51</v>
      </c>
      <c r="P62" s="103" t="s">
        <v>51</v>
      </c>
      <c r="Q62" s="102">
        <v>381552.19</v>
      </c>
      <c r="R62" s="399">
        <v>2378447.81</v>
      </c>
      <c r="S62" s="400">
        <v>308447.81</v>
      </c>
    </row>
    <row r="63" spans="1:19" s="174" customFormat="1" ht="11.85" customHeight="1" outlineLevel="1" x14ac:dyDescent="0.25">
      <c r="A63" s="99" t="s">
        <v>63</v>
      </c>
      <c r="B63" s="99"/>
      <c r="C63" s="351" t="s">
        <v>226</v>
      </c>
      <c r="D63" s="100" t="s">
        <v>64</v>
      </c>
      <c r="E63" s="100" t="s">
        <v>79</v>
      </c>
      <c r="F63" s="100" t="s">
        <v>103</v>
      </c>
      <c r="G63" s="100" t="s">
        <v>67</v>
      </c>
      <c r="H63" s="100" t="s">
        <v>61</v>
      </c>
      <c r="I63" s="100" t="s">
        <v>68</v>
      </c>
      <c r="J63" s="101" t="s">
        <v>69</v>
      </c>
      <c r="K63" s="105" t="s">
        <v>102</v>
      </c>
      <c r="L63" s="102">
        <v>1477109</v>
      </c>
      <c r="M63" s="102">
        <v>369277.2</v>
      </c>
      <c r="N63" s="102">
        <v>261001.8</v>
      </c>
      <c r="O63" s="103" t="s">
        <v>51</v>
      </c>
      <c r="P63" s="103" t="s">
        <v>51</v>
      </c>
      <c r="Q63" s="102">
        <v>261001.8</v>
      </c>
      <c r="R63" s="399">
        <v>1216107.2</v>
      </c>
      <c r="S63" s="400">
        <v>108275.4</v>
      </c>
    </row>
    <row r="64" spans="1:19" s="174" customFormat="1" ht="22.35" customHeight="1" outlineLevel="1" x14ac:dyDescent="0.25">
      <c r="A64" s="99" t="s">
        <v>70</v>
      </c>
      <c r="B64" s="99"/>
      <c r="C64" s="351" t="s">
        <v>227</v>
      </c>
      <c r="D64" s="100" t="s">
        <v>64</v>
      </c>
      <c r="E64" s="100" t="s">
        <v>79</v>
      </c>
      <c r="F64" s="100" t="s">
        <v>103</v>
      </c>
      <c r="G64" s="100" t="s">
        <v>67</v>
      </c>
      <c r="H64" s="100" t="s">
        <v>61</v>
      </c>
      <c r="I64" s="100" t="s">
        <v>68</v>
      </c>
      <c r="J64" s="101" t="s">
        <v>71</v>
      </c>
      <c r="K64" s="105" t="s">
        <v>102</v>
      </c>
      <c r="L64" s="102">
        <v>446087</v>
      </c>
      <c r="M64" s="102">
        <v>111521.75</v>
      </c>
      <c r="N64" s="102">
        <v>66742.539999999994</v>
      </c>
      <c r="O64" s="103" t="s">
        <v>51</v>
      </c>
      <c r="P64" s="103" t="s">
        <v>51</v>
      </c>
      <c r="Q64" s="102">
        <v>66742.539999999994</v>
      </c>
      <c r="R64" s="399">
        <v>379344.46</v>
      </c>
      <c r="S64" s="400">
        <v>44779.21</v>
      </c>
    </row>
    <row r="65" spans="1:19" s="174" customFormat="1" ht="11.85" customHeight="1" outlineLevel="1" x14ac:dyDescent="0.25">
      <c r="A65" s="99" t="s">
        <v>96</v>
      </c>
      <c r="B65" s="99"/>
      <c r="C65" s="351" t="s">
        <v>228</v>
      </c>
      <c r="D65" s="100" t="s">
        <v>64</v>
      </c>
      <c r="E65" s="100" t="s">
        <v>104</v>
      </c>
      <c r="F65" s="100" t="s">
        <v>105</v>
      </c>
      <c r="G65" s="100" t="s">
        <v>67</v>
      </c>
      <c r="H65" s="100" t="s">
        <v>106</v>
      </c>
      <c r="I65" s="100" t="s">
        <v>75</v>
      </c>
      <c r="J65" s="101" t="s">
        <v>98</v>
      </c>
      <c r="K65" s="101"/>
      <c r="L65" s="102">
        <v>600000</v>
      </c>
      <c r="M65" s="103" t="s">
        <v>51</v>
      </c>
      <c r="N65" s="103" t="s">
        <v>51</v>
      </c>
      <c r="O65" s="103" t="s">
        <v>51</v>
      </c>
      <c r="P65" s="103" t="s">
        <v>51</v>
      </c>
      <c r="Q65" s="103" t="s">
        <v>51</v>
      </c>
      <c r="R65" s="399">
        <v>600000</v>
      </c>
      <c r="S65" s="402" t="s">
        <v>51</v>
      </c>
    </row>
    <row r="66" spans="1:19" s="174" customFormat="1" ht="11.85" customHeight="1" outlineLevel="1" x14ac:dyDescent="0.25">
      <c r="A66" s="99" t="s">
        <v>96</v>
      </c>
      <c r="B66" s="99"/>
      <c r="C66" s="351" t="s">
        <v>229</v>
      </c>
      <c r="D66" s="100" t="s">
        <v>64</v>
      </c>
      <c r="E66" s="100" t="s">
        <v>107</v>
      </c>
      <c r="F66" s="100" t="s">
        <v>108</v>
      </c>
      <c r="G66" s="100" t="s">
        <v>67</v>
      </c>
      <c r="H66" s="100" t="s">
        <v>109</v>
      </c>
      <c r="I66" s="100" t="s">
        <v>110</v>
      </c>
      <c r="J66" s="101" t="s">
        <v>98</v>
      </c>
      <c r="K66" s="101"/>
      <c r="L66" s="102">
        <v>500000</v>
      </c>
      <c r="M66" s="102">
        <v>250000</v>
      </c>
      <c r="N66" s="103" t="s">
        <v>51</v>
      </c>
      <c r="O66" s="103" t="s">
        <v>51</v>
      </c>
      <c r="P66" s="103" t="s">
        <v>51</v>
      </c>
      <c r="Q66" s="103" t="s">
        <v>51</v>
      </c>
      <c r="R66" s="399">
        <v>500000</v>
      </c>
      <c r="S66" s="400">
        <v>250000</v>
      </c>
    </row>
    <row r="67" spans="1:19" s="174" customFormat="1" ht="11.85" customHeight="1" outlineLevel="1" x14ac:dyDescent="0.25">
      <c r="A67" s="99" t="s">
        <v>63</v>
      </c>
      <c r="B67" s="99"/>
      <c r="C67" s="351" t="s">
        <v>230</v>
      </c>
      <c r="D67" s="100" t="s">
        <v>64</v>
      </c>
      <c r="E67" s="100" t="s">
        <v>111</v>
      </c>
      <c r="F67" s="100" t="s">
        <v>112</v>
      </c>
      <c r="G67" s="100" t="s">
        <v>67</v>
      </c>
      <c r="H67" s="100" t="s">
        <v>113</v>
      </c>
      <c r="I67" s="100" t="s">
        <v>114</v>
      </c>
      <c r="J67" s="101" t="s">
        <v>69</v>
      </c>
      <c r="K67" s="101"/>
      <c r="L67" s="102">
        <v>5306251</v>
      </c>
      <c r="M67" s="102">
        <v>1126002</v>
      </c>
      <c r="N67" s="102">
        <v>708231.44</v>
      </c>
      <c r="O67" s="103" t="s">
        <v>51</v>
      </c>
      <c r="P67" s="103" t="s">
        <v>51</v>
      </c>
      <c r="Q67" s="102">
        <v>708231.44</v>
      </c>
      <c r="R67" s="399">
        <v>4598019.5599999996</v>
      </c>
      <c r="S67" s="400">
        <v>417770.56</v>
      </c>
    </row>
    <row r="68" spans="1:19" s="174" customFormat="1" ht="22.35" customHeight="1" outlineLevel="1" x14ac:dyDescent="0.25">
      <c r="A68" s="99" t="s">
        <v>70</v>
      </c>
      <c r="B68" s="99"/>
      <c r="C68" s="351" t="s">
        <v>231</v>
      </c>
      <c r="D68" s="100" t="s">
        <v>64</v>
      </c>
      <c r="E68" s="100" t="s">
        <v>111</v>
      </c>
      <c r="F68" s="100" t="s">
        <v>112</v>
      </c>
      <c r="G68" s="100" t="s">
        <v>67</v>
      </c>
      <c r="H68" s="100" t="s">
        <v>113</v>
      </c>
      <c r="I68" s="100" t="s">
        <v>114</v>
      </c>
      <c r="J68" s="101" t="s">
        <v>71</v>
      </c>
      <c r="K68" s="101"/>
      <c r="L68" s="102">
        <v>1602488</v>
      </c>
      <c r="M68" s="102">
        <v>340053</v>
      </c>
      <c r="N68" s="102">
        <v>210594.09</v>
      </c>
      <c r="O68" s="103" t="s">
        <v>51</v>
      </c>
      <c r="P68" s="103" t="s">
        <v>51</v>
      </c>
      <c r="Q68" s="102">
        <v>210594.09</v>
      </c>
      <c r="R68" s="399">
        <v>1391893.91</v>
      </c>
      <c r="S68" s="400">
        <v>129458.91</v>
      </c>
    </row>
    <row r="69" spans="1:19" s="174" customFormat="1" ht="11.85" customHeight="1" outlineLevel="1" x14ac:dyDescent="0.25">
      <c r="A69" s="99" t="s">
        <v>80</v>
      </c>
      <c r="B69" s="99"/>
      <c r="C69" s="351" t="s">
        <v>232</v>
      </c>
      <c r="D69" s="100" t="s">
        <v>64</v>
      </c>
      <c r="E69" s="100" t="s">
        <v>111</v>
      </c>
      <c r="F69" s="100" t="s">
        <v>112</v>
      </c>
      <c r="G69" s="100" t="s">
        <v>67</v>
      </c>
      <c r="H69" s="100" t="s">
        <v>113</v>
      </c>
      <c r="I69" s="100" t="s">
        <v>81</v>
      </c>
      <c r="J69" s="101" t="s">
        <v>82</v>
      </c>
      <c r="K69" s="101"/>
      <c r="L69" s="102">
        <v>32700</v>
      </c>
      <c r="M69" s="102">
        <v>8200</v>
      </c>
      <c r="N69" s="102">
        <v>3156.78</v>
      </c>
      <c r="O69" s="103" t="s">
        <v>51</v>
      </c>
      <c r="P69" s="103" t="s">
        <v>51</v>
      </c>
      <c r="Q69" s="102">
        <v>3156.78</v>
      </c>
      <c r="R69" s="399">
        <v>29543.22</v>
      </c>
      <c r="S69" s="400">
        <v>5043.22</v>
      </c>
    </row>
    <row r="70" spans="1:19" s="174" customFormat="1" ht="22.35" customHeight="1" outlineLevel="1" x14ac:dyDescent="0.25">
      <c r="A70" s="99" t="s">
        <v>83</v>
      </c>
      <c r="B70" s="99"/>
      <c r="C70" s="351" t="s">
        <v>233</v>
      </c>
      <c r="D70" s="100" t="s">
        <v>64</v>
      </c>
      <c r="E70" s="100" t="s">
        <v>111</v>
      </c>
      <c r="F70" s="100" t="s">
        <v>112</v>
      </c>
      <c r="G70" s="100" t="s">
        <v>67</v>
      </c>
      <c r="H70" s="100" t="s">
        <v>113</v>
      </c>
      <c r="I70" s="100" t="s">
        <v>81</v>
      </c>
      <c r="J70" s="101" t="s">
        <v>84</v>
      </c>
      <c r="K70" s="101"/>
      <c r="L70" s="102">
        <v>6000</v>
      </c>
      <c r="M70" s="102">
        <v>2000</v>
      </c>
      <c r="N70" s="103" t="s">
        <v>51</v>
      </c>
      <c r="O70" s="103" t="s">
        <v>51</v>
      </c>
      <c r="P70" s="103" t="s">
        <v>51</v>
      </c>
      <c r="Q70" s="103" t="s">
        <v>51</v>
      </c>
      <c r="R70" s="399">
        <v>6000</v>
      </c>
      <c r="S70" s="400">
        <v>2000</v>
      </c>
    </row>
    <row r="71" spans="1:19" s="174" customFormat="1" ht="11.85" customHeight="1" outlineLevel="1" x14ac:dyDescent="0.25">
      <c r="A71" s="99" t="s">
        <v>73</v>
      </c>
      <c r="B71" s="99"/>
      <c r="C71" s="351" t="s">
        <v>234</v>
      </c>
      <c r="D71" s="100" t="s">
        <v>64</v>
      </c>
      <c r="E71" s="100" t="s">
        <v>111</v>
      </c>
      <c r="F71" s="100" t="s">
        <v>112</v>
      </c>
      <c r="G71" s="100" t="s">
        <v>67</v>
      </c>
      <c r="H71" s="100" t="s">
        <v>113</v>
      </c>
      <c r="I71" s="100" t="s">
        <v>81</v>
      </c>
      <c r="J71" s="101" t="s">
        <v>76</v>
      </c>
      <c r="K71" s="101"/>
      <c r="L71" s="102">
        <v>243506</v>
      </c>
      <c r="M71" s="102">
        <v>98800</v>
      </c>
      <c r="N71" s="102">
        <v>40069.480000000003</v>
      </c>
      <c r="O71" s="103" t="s">
        <v>51</v>
      </c>
      <c r="P71" s="103" t="s">
        <v>51</v>
      </c>
      <c r="Q71" s="102">
        <v>40069.480000000003</v>
      </c>
      <c r="R71" s="399">
        <v>203436.52</v>
      </c>
      <c r="S71" s="400">
        <v>58730.52</v>
      </c>
    </row>
    <row r="72" spans="1:19" s="174" customFormat="1" ht="22.35" customHeight="1" outlineLevel="1" x14ac:dyDescent="0.25">
      <c r="A72" s="99" t="s">
        <v>85</v>
      </c>
      <c r="B72" s="99"/>
      <c r="C72" s="351" t="s">
        <v>235</v>
      </c>
      <c r="D72" s="100" t="s">
        <v>64</v>
      </c>
      <c r="E72" s="100" t="s">
        <v>111</v>
      </c>
      <c r="F72" s="100" t="s">
        <v>112</v>
      </c>
      <c r="G72" s="100" t="s">
        <v>67</v>
      </c>
      <c r="H72" s="100" t="s">
        <v>113</v>
      </c>
      <c r="I72" s="100" t="s">
        <v>81</v>
      </c>
      <c r="J72" s="101" t="s">
        <v>86</v>
      </c>
      <c r="K72" s="101"/>
      <c r="L72" s="102">
        <v>56500</v>
      </c>
      <c r="M72" s="102">
        <v>36000</v>
      </c>
      <c r="N72" s="103" t="s">
        <v>51</v>
      </c>
      <c r="O72" s="103" t="s">
        <v>51</v>
      </c>
      <c r="P72" s="103" t="s">
        <v>51</v>
      </c>
      <c r="Q72" s="103" t="s">
        <v>51</v>
      </c>
      <c r="R72" s="399">
        <v>56500</v>
      </c>
      <c r="S72" s="400">
        <v>36000</v>
      </c>
    </row>
    <row r="73" spans="1:19" s="174" customFormat="1" ht="22.35" customHeight="1" outlineLevel="1" x14ac:dyDescent="0.25">
      <c r="A73" s="99" t="s">
        <v>77</v>
      </c>
      <c r="B73" s="99"/>
      <c r="C73" s="351" t="s">
        <v>236</v>
      </c>
      <c r="D73" s="100" t="s">
        <v>64</v>
      </c>
      <c r="E73" s="100" t="s">
        <v>111</v>
      </c>
      <c r="F73" s="100" t="s">
        <v>112</v>
      </c>
      <c r="G73" s="100" t="s">
        <v>67</v>
      </c>
      <c r="H73" s="100" t="s">
        <v>113</v>
      </c>
      <c r="I73" s="100" t="s">
        <v>81</v>
      </c>
      <c r="J73" s="101" t="s">
        <v>78</v>
      </c>
      <c r="K73" s="101"/>
      <c r="L73" s="102">
        <v>98200</v>
      </c>
      <c r="M73" s="102">
        <v>40000</v>
      </c>
      <c r="N73" s="102">
        <v>7389.07</v>
      </c>
      <c r="O73" s="103" t="s">
        <v>51</v>
      </c>
      <c r="P73" s="103" t="s">
        <v>51</v>
      </c>
      <c r="Q73" s="102">
        <v>7389.07</v>
      </c>
      <c r="R73" s="399">
        <v>90810.93</v>
      </c>
      <c r="S73" s="400">
        <v>32610.93</v>
      </c>
    </row>
    <row r="74" spans="1:19" s="174" customFormat="1" ht="22.35" customHeight="1" outlineLevel="1" x14ac:dyDescent="0.25">
      <c r="A74" s="99" t="s">
        <v>115</v>
      </c>
      <c r="B74" s="99"/>
      <c r="C74" s="351" t="s">
        <v>237</v>
      </c>
      <c r="D74" s="100" t="s">
        <v>64</v>
      </c>
      <c r="E74" s="100" t="s">
        <v>111</v>
      </c>
      <c r="F74" s="100" t="s">
        <v>112</v>
      </c>
      <c r="G74" s="100" t="s">
        <v>67</v>
      </c>
      <c r="H74" s="100" t="s">
        <v>113</v>
      </c>
      <c r="I74" s="100" t="s">
        <v>75</v>
      </c>
      <c r="J74" s="101" t="s">
        <v>116</v>
      </c>
      <c r="K74" s="101"/>
      <c r="L74" s="102">
        <v>258400</v>
      </c>
      <c r="M74" s="102">
        <v>65200</v>
      </c>
      <c r="N74" s="102">
        <v>53984.06</v>
      </c>
      <c r="O74" s="103" t="s">
        <v>51</v>
      </c>
      <c r="P74" s="103" t="s">
        <v>51</v>
      </c>
      <c r="Q74" s="102">
        <v>53984.06</v>
      </c>
      <c r="R74" s="399">
        <v>204415.94</v>
      </c>
      <c r="S74" s="400">
        <v>11215.94</v>
      </c>
    </row>
    <row r="75" spans="1:19" s="174" customFormat="1" ht="22.35" customHeight="1" outlineLevel="1" x14ac:dyDescent="0.25">
      <c r="A75" s="99" t="s">
        <v>83</v>
      </c>
      <c r="B75" s="99"/>
      <c r="C75" s="351" t="s">
        <v>238</v>
      </c>
      <c r="D75" s="100" t="s">
        <v>64</v>
      </c>
      <c r="E75" s="100" t="s">
        <v>111</v>
      </c>
      <c r="F75" s="100" t="s">
        <v>112</v>
      </c>
      <c r="G75" s="100" t="s">
        <v>67</v>
      </c>
      <c r="H75" s="100" t="s">
        <v>113</v>
      </c>
      <c r="I75" s="100" t="s">
        <v>75</v>
      </c>
      <c r="J75" s="101" t="s">
        <v>84</v>
      </c>
      <c r="K75" s="101"/>
      <c r="L75" s="102">
        <v>98431</v>
      </c>
      <c r="M75" s="102">
        <v>24607.8</v>
      </c>
      <c r="N75" s="102">
        <v>5481</v>
      </c>
      <c r="O75" s="103" t="s">
        <v>51</v>
      </c>
      <c r="P75" s="103" t="s">
        <v>51</v>
      </c>
      <c r="Q75" s="102">
        <v>5481</v>
      </c>
      <c r="R75" s="399">
        <v>92950</v>
      </c>
      <c r="S75" s="400">
        <v>19126.8</v>
      </c>
    </row>
    <row r="76" spans="1:19" s="174" customFormat="1" ht="11.85" customHeight="1" outlineLevel="1" x14ac:dyDescent="0.25">
      <c r="A76" s="99" t="s">
        <v>73</v>
      </c>
      <c r="B76" s="99"/>
      <c r="C76" s="351" t="s">
        <v>152</v>
      </c>
      <c r="D76" s="100" t="s">
        <v>64</v>
      </c>
      <c r="E76" s="100" t="s">
        <v>111</v>
      </c>
      <c r="F76" s="100" t="s">
        <v>112</v>
      </c>
      <c r="G76" s="100" t="s">
        <v>67</v>
      </c>
      <c r="H76" s="100" t="s">
        <v>113</v>
      </c>
      <c r="I76" s="100" t="s">
        <v>75</v>
      </c>
      <c r="J76" s="101" t="s">
        <v>76</v>
      </c>
      <c r="K76" s="101"/>
      <c r="L76" s="102">
        <v>441460</v>
      </c>
      <c r="M76" s="102">
        <v>228412</v>
      </c>
      <c r="N76" s="102">
        <v>88224.36</v>
      </c>
      <c r="O76" s="103" t="s">
        <v>51</v>
      </c>
      <c r="P76" s="103" t="s">
        <v>51</v>
      </c>
      <c r="Q76" s="102">
        <v>88224.36</v>
      </c>
      <c r="R76" s="399">
        <v>353235.64</v>
      </c>
      <c r="S76" s="400">
        <v>140187.64000000001</v>
      </c>
    </row>
    <row r="77" spans="1:19" s="174" customFormat="1" ht="22.35" customHeight="1" outlineLevel="1" x14ac:dyDescent="0.25">
      <c r="A77" s="99" t="s">
        <v>85</v>
      </c>
      <c r="B77" s="99"/>
      <c r="C77" s="351" t="s">
        <v>81</v>
      </c>
      <c r="D77" s="100" t="s">
        <v>64</v>
      </c>
      <c r="E77" s="100" t="s">
        <v>111</v>
      </c>
      <c r="F77" s="100" t="s">
        <v>112</v>
      </c>
      <c r="G77" s="100" t="s">
        <v>67</v>
      </c>
      <c r="H77" s="100" t="s">
        <v>113</v>
      </c>
      <c r="I77" s="100" t="s">
        <v>75</v>
      </c>
      <c r="J77" s="101" t="s">
        <v>86</v>
      </c>
      <c r="K77" s="101"/>
      <c r="L77" s="102">
        <v>20000</v>
      </c>
      <c r="M77" s="102">
        <v>20000</v>
      </c>
      <c r="N77" s="102">
        <v>1410.14</v>
      </c>
      <c r="O77" s="103" t="s">
        <v>51</v>
      </c>
      <c r="P77" s="103" t="s">
        <v>51</v>
      </c>
      <c r="Q77" s="102">
        <v>1410.14</v>
      </c>
      <c r="R77" s="399">
        <v>18589.86</v>
      </c>
      <c r="S77" s="400">
        <v>18589.86</v>
      </c>
    </row>
    <row r="78" spans="1:19" s="174" customFormat="1" ht="22.35" customHeight="1" outlineLevel="1" x14ac:dyDescent="0.25">
      <c r="A78" s="99" t="s">
        <v>77</v>
      </c>
      <c r="B78" s="99"/>
      <c r="C78" s="351" t="s">
        <v>140</v>
      </c>
      <c r="D78" s="100" t="s">
        <v>64</v>
      </c>
      <c r="E78" s="100" t="s">
        <v>111</v>
      </c>
      <c r="F78" s="100" t="s">
        <v>112</v>
      </c>
      <c r="G78" s="100" t="s">
        <v>67</v>
      </c>
      <c r="H78" s="100" t="s">
        <v>113</v>
      </c>
      <c r="I78" s="100" t="s">
        <v>75</v>
      </c>
      <c r="J78" s="101" t="s">
        <v>78</v>
      </c>
      <c r="K78" s="101"/>
      <c r="L78" s="102">
        <v>71800</v>
      </c>
      <c r="M78" s="102">
        <v>25000</v>
      </c>
      <c r="N78" s="102">
        <v>11910.14</v>
      </c>
      <c r="O78" s="103" t="s">
        <v>51</v>
      </c>
      <c r="P78" s="103" t="s">
        <v>51</v>
      </c>
      <c r="Q78" s="102">
        <v>11910.14</v>
      </c>
      <c r="R78" s="399">
        <v>59889.86</v>
      </c>
      <c r="S78" s="400">
        <v>13089.86</v>
      </c>
    </row>
    <row r="79" spans="1:19" s="174" customFormat="1" ht="11.85" customHeight="1" outlineLevel="1" x14ac:dyDescent="0.25">
      <c r="A79" s="99" t="s">
        <v>96</v>
      </c>
      <c r="B79" s="99"/>
      <c r="C79" s="351" t="s">
        <v>75</v>
      </c>
      <c r="D79" s="100" t="s">
        <v>64</v>
      </c>
      <c r="E79" s="100" t="s">
        <v>111</v>
      </c>
      <c r="F79" s="100" t="s">
        <v>112</v>
      </c>
      <c r="G79" s="100" t="s">
        <v>67</v>
      </c>
      <c r="H79" s="100" t="s">
        <v>113</v>
      </c>
      <c r="I79" s="100" t="s">
        <v>97</v>
      </c>
      <c r="J79" s="101" t="s">
        <v>98</v>
      </c>
      <c r="K79" s="101"/>
      <c r="L79" s="102">
        <v>2000</v>
      </c>
      <c r="M79" s="102">
        <v>2000</v>
      </c>
      <c r="N79" s="103" t="s">
        <v>51</v>
      </c>
      <c r="O79" s="103" t="s">
        <v>51</v>
      </c>
      <c r="P79" s="103" t="s">
        <v>51</v>
      </c>
      <c r="Q79" s="103" t="s">
        <v>51</v>
      </c>
      <c r="R79" s="399">
        <v>2000</v>
      </c>
      <c r="S79" s="400">
        <v>2000</v>
      </c>
    </row>
    <row r="80" spans="1:19" s="174" customFormat="1" ht="11.85" customHeight="1" outlineLevel="1" x14ac:dyDescent="0.25">
      <c r="A80" s="99" t="s">
        <v>73</v>
      </c>
      <c r="B80" s="99"/>
      <c r="C80" s="351" t="s">
        <v>239</v>
      </c>
      <c r="D80" s="100" t="s">
        <v>64</v>
      </c>
      <c r="E80" s="100" t="s">
        <v>111</v>
      </c>
      <c r="F80" s="100" t="s">
        <v>117</v>
      </c>
      <c r="G80" s="100" t="s">
        <v>67</v>
      </c>
      <c r="H80" s="100" t="s">
        <v>113</v>
      </c>
      <c r="I80" s="100" t="s">
        <v>75</v>
      </c>
      <c r="J80" s="101" t="s">
        <v>76</v>
      </c>
      <c r="K80" s="101"/>
      <c r="L80" s="102">
        <v>525000</v>
      </c>
      <c r="M80" s="102">
        <v>153000</v>
      </c>
      <c r="N80" s="102">
        <v>33150</v>
      </c>
      <c r="O80" s="103" t="s">
        <v>51</v>
      </c>
      <c r="P80" s="103" t="s">
        <v>51</v>
      </c>
      <c r="Q80" s="102">
        <v>33150</v>
      </c>
      <c r="R80" s="399">
        <v>491850</v>
      </c>
      <c r="S80" s="400">
        <v>119850</v>
      </c>
    </row>
    <row r="81" spans="1:19" s="174" customFormat="1" ht="11.85" customHeight="1" outlineLevel="1" x14ac:dyDescent="0.25">
      <c r="A81" s="99" t="s">
        <v>96</v>
      </c>
      <c r="B81" s="99"/>
      <c r="C81" s="351" t="s">
        <v>240</v>
      </c>
      <c r="D81" s="100" t="s">
        <v>64</v>
      </c>
      <c r="E81" s="100" t="s">
        <v>111</v>
      </c>
      <c r="F81" s="100" t="s">
        <v>117</v>
      </c>
      <c r="G81" s="100" t="s">
        <v>67</v>
      </c>
      <c r="H81" s="100" t="s">
        <v>113</v>
      </c>
      <c r="I81" s="100" t="s">
        <v>75</v>
      </c>
      <c r="J81" s="101" t="s">
        <v>98</v>
      </c>
      <c r="K81" s="101"/>
      <c r="L81" s="102">
        <v>75000</v>
      </c>
      <c r="M81" s="102">
        <v>50000</v>
      </c>
      <c r="N81" s="103" t="s">
        <v>51</v>
      </c>
      <c r="O81" s="103" t="s">
        <v>51</v>
      </c>
      <c r="P81" s="103" t="s">
        <v>51</v>
      </c>
      <c r="Q81" s="103" t="s">
        <v>51</v>
      </c>
      <c r="R81" s="399">
        <v>75000</v>
      </c>
      <c r="S81" s="400">
        <v>50000</v>
      </c>
    </row>
    <row r="82" spans="1:19" s="174" customFormat="1" ht="11.85" customHeight="1" outlineLevel="1" x14ac:dyDescent="0.25">
      <c r="A82" s="99" t="s">
        <v>96</v>
      </c>
      <c r="B82" s="99"/>
      <c r="C82" s="351" t="s">
        <v>241</v>
      </c>
      <c r="D82" s="100" t="s">
        <v>64</v>
      </c>
      <c r="E82" s="100" t="s">
        <v>111</v>
      </c>
      <c r="F82" s="100" t="s">
        <v>117</v>
      </c>
      <c r="G82" s="100" t="s">
        <v>67</v>
      </c>
      <c r="H82" s="100" t="s">
        <v>113</v>
      </c>
      <c r="I82" s="100" t="s">
        <v>97</v>
      </c>
      <c r="J82" s="101" t="s">
        <v>98</v>
      </c>
      <c r="K82" s="101"/>
      <c r="L82" s="102">
        <v>20000</v>
      </c>
      <c r="M82" s="102">
        <v>20000</v>
      </c>
      <c r="N82" s="103" t="s">
        <v>51</v>
      </c>
      <c r="O82" s="103" t="s">
        <v>51</v>
      </c>
      <c r="P82" s="103" t="s">
        <v>51</v>
      </c>
      <c r="Q82" s="103" t="s">
        <v>51</v>
      </c>
      <c r="R82" s="399">
        <v>20000</v>
      </c>
      <c r="S82" s="400">
        <v>20000</v>
      </c>
    </row>
    <row r="83" spans="1:19" s="174" customFormat="1" ht="11.85" customHeight="1" outlineLevel="1" x14ac:dyDescent="0.25">
      <c r="A83" s="99" t="s">
        <v>63</v>
      </c>
      <c r="B83" s="99"/>
      <c r="C83" s="351" t="s">
        <v>242</v>
      </c>
      <c r="D83" s="100" t="s">
        <v>64</v>
      </c>
      <c r="E83" s="100" t="s">
        <v>118</v>
      </c>
      <c r="F83" s="100" t="s">
        <v>119</v>
      </c>
      <c r="G83" s="100" t="s">
        <v>67</v>
      </c>
      <c r="H83" s="100" t="s">
        <v>120</v>
      </c>
      <c r="I83" s="100" t="s">
        <v>68</v>
      </c>
      <c r="J83" s="101" t="s">
        <v>69</v>
      </c>
      <c r="K83" s="101"/>
      <c r="L83" s="102">
        <v>233844.09</v>
      </c>
      <c r="M83" s="102">
        <v>58461.02</v>
      </c>
      <c r="N83" s="102">
        <v>38978.5</v>
      </c>
      <c r="O83" s="103" t="s">
        <v>51</v>
      </c>
      <c r="P83" s="103" t="s">
        <v>51</v>
      </c>
      <c r="Q83" s="102">
        <v>38978.5</v>
      </c>
      <c r="R83" s="399">
        <v>194865.59</v>
      </c>
      <c r="S83" s="400">
        <v>19482.52</v>
      </c>
    </row>
    <row r="84" spans="1:19" s="174" customFormat="1" ht="22.35" customHeight="1" outlineLevel="1" x14ac:dyDescent="0.25">
      <c r="A84" s="99" t="s">
        <v>70</v>
      </c>
      <c r="B84" s="99"/>
      <c r="C84" s="351" t="s">
        <v>243</v>
      </c>
      <c r="D84" s="100" t="s">
        <v>64</v>
      </c>
      <c r="E84" s="100" t="s">
        <v>118</v>
      </c>
      <c r="F84" s="100" t="s">
        <v>119</v>
      </c>
      <c r="G84" s="100" t="s">
        <v>67</v>
      </c>
      <c r="H84" s="100" t="s">
        <v>120</v>
      </c>
      <c r="I84" s="100" t="s">
        <v>68</v>
      </c>
      <c r="J84" s="101" t="s">
        <v>71</v>
      </c>
      <c r="K84" s="101"/>
      <c r="L84" s="102">
        <v>70620.91</v>
      </c>
      <c r="M84" s="102">
        <v>17655.23</v>
      </c>
      <c r="N84" s="102">
        <v>11771.51</v>
      </c>
      <c r="O84" s="103" t="s">
        <v>51</v>
      </c>
      <c r="P84" s="103" t="s">
        <v>51</v>
      </c>
      <c r="Q84" s="102">
        <v>11771.51</v>
      </c>
      <c r="R84" s="399">
        <v>58849.4</v>
      </c>
      <c r="S84" s="400">
        <v>5883.72</v>
      </c>
    </row>
    <row r="85" spans="1:19" s="174" customFormat="1" ht="11.85" customHeight="1" outlineLevel="1" x14ac:dyDescent="0.25">
      <c r="A85" s="99" t="s">
        <v>73</v>
      </c>
      <c r="B85" s="99"/>
      <c r="C85" s="351" t="s">
        <v>244</v>
      </c>
      <c r="D85" s="100" t="s">
        <v>64</v>
      </c>
      <c r="E85" s="100" t="s">
        <v>121</v>
      </c>
      <c r="F85" s="100" t="s">
        <v>122</v>
      </c>
      <c r="G85" s="100" t="s">
        <v>67</v>
      </c>
      <c r="H85" s="100" t="s">
        <v>123</v>
      </c>
      <c r="I85" s="100" t="s">
        <v>75</v>
      </c>
      <c r="J85" s="101" t="s">
        <v>76</v>
      </c>
      <c r="K85" s="101"/>
      <c r="L85" s="102">
        <v>33000</v>
      </c>
      <c r="M85" s="102">
        <v>16500</v>
      </c>
      <c r="N85" s="103" t="s">
        <v>51</v>
      </c>
      <c r="O85" s="103" t="s">
        <v>51</v>
      </c>
      <c r="P85" s="103" t="s">
        <v>51</v>
      </c>
      <c r="Q85" s="103" t="s">
        <v>51</v>
      </c>
      <c r="R85" s="399">
        <v>33000</v>
      </c>
      <c r="S85" s="400">
        <v>16500</v>
      </c>
    </row>
    <row r="86" spans="1:19" s="174" customFormat="1" ht="22.35" customHeight="1" outlineLevel="1" x14ac:dyDescent="0.25">
      <c r="A86" s="99" t="s">
        <v>85</v>
      </c>
      <c r="B86" s="99"/>
      <c r="C86" s="351" t="s">
        <v>91</v>
      </c>
      <c r="D86" s="100" t="s">
        <v>64</v>
      </c>
      <c r="E86" s="100" t="s">
        <v>121</v>
      </c>
      <c r="F86" s="100" t="s">
        <v>122</v>
      </c>
      <c r="G86" s="100" t="s">
        <v>67</v>
      </c>
      <c r="H86" s="100" t="s">
        <v>124</v>
      </c>
      <c r="I86" s="100" t="s">
        <v>75</v>
      </c>
      <c r="J86" s="101" t="s">
        <v>86</v>
      </c>
      <c r="K86" s="101"/>
      <c r="L86" s="102">
        <v>4160000</v>
      </c>
      <c r="M86" s="102">
        <v>2080000</v>
      </c>
      <c r="N86" s="102">
        <v>641920</v>
      </c>
      <c r="O86" s="103" t="s">
        <v>51</v>
      </c>
      <c r="P86" s="103" t="s">
        <v>51</v>
      </c>
      <c r="Q86" s="102">
        <v>641920</v>
      </c>
      <c r="R86" s="399">
        <v>3518080</v>
      </c>
      <c r="S86" s="400">
        <v>1438080</v>
      </c>
    </row>
    <row r="87" spans="1:19" s="174" customFormat="1" ht="22.35" customHeight="1" outlineLevel="1" x14ac:dyDescent="0.25">
      <c r="A87" s="99" t="s">
        <v>85</v>
      </c>
      <c r="B87" s="99"/>
      <c r="C87" s="351" t="s">
        <v>245</v>
      </c>
      <c r="D87" s="100" t="s">
        <v>64</v>
      </c>
      <c r="E87" s="100" t="s">
        <v>121</v>
      </c>
      <c r="F87" s="100" t="s">
        <v>122</v>
      </c>
      <c r="G87" s="100" t="s">
        <v>67</v>
      </c>
      <c r="H87" s="100" t="s">
        <v>125</v>
      </c>
      <c r="I87" s="100" t="s">
        <v>75</v>
      </c>
      <c r="J87" s="101" t="s">
        <v>86</v>
      </c>
      <c r="K87" s="101"/>
      <c r="L87" s="102">
        <v>1000000</v>
      </c>
      <c r="M87" s="102">
        <v>150000</v>
      </c>
      <c r="N87" s="103" t="s">
        <v>51</v>
      </c>
      <c r="O87" s="103" t="s">
        <v>51</v>
      </c>
      <c r="P87" s="103" t="s">
        <v>51</v>
      </c>
      <c r="Q87" s="103" t="s">
        <v>51</v>
      </c>
      <c r="R87" s="399">
        <v>1000000</v>
      </c>
      <c r="S87" s="400">
        <v>150000</v>
      </c>
    </row>
    <row r="88" spans="1:19" s="174" customFormat="1" ht="11.85" customHeight="1" outlineLevel="1" x14ac:dyDescent="0.25">
      <c r="A88" s="99" t="s">
        <v>63</v>
      </c>
      <c r="B88" s="99"/>
      <c r="C88" s="351" t="s">
        <v>246</v>
      </c>
      <c r="D88" s="100" t="s">
        <v>64</v>
      </c>
      <c r="E88" s="100" t="s">
        <v>121</v>
      </c>
      <c r="F88" s="100" t="s">
        <v>122</v>
      </c>
      <c r="G88" s="100" t="s">
        <v>67</v>
      </c>
      <c r="H88" s="100" t="s">
        <v>126</v>
      </c>
      <c r="I88" s="100" t="s">
        <v>114</v>
      </c>
      <c r="J88" s="101" t="s">
        <v>69</v>
      </c>
      <c r="K88" s="101"/>
      <c r="L88" s="102">
        <v>3789375</v>
      </c>
      <c r="M88" s="102">
        <v>947343</v>
      </c>
      <c r="N88" s="102">
        <v>606170.80000000005</v>
      </c>
      <c r="O88" s="103" t="s">
        <v>51</v>
      </c>
      <c r="P88" s="103" t="s">
        <v>51</v>
      </c>
      <c r="Q88" s="102">
        <v>606170.80000000005</v>
      </c>
      <c r="R88" s="399">
        <v>3183204.2</v>
      </c>
      <c r="S88" s="400">
        <v>341172.2</v>
      </c>
    </row>
    <row r="89" spans="1:19" s="174" customFormat="1" ht="22.35" customHeight="1" outlineLevel="1" x14ac:dyDescent="0.25">
      <c r="A89" s="99" t="s">
        <v>70</v>
      </c>
      <c r="B89" s="99"/>
      <c r="C89" s="351" t="s">
        <v>247</v>
      </c>
      <c r="D89" s="100" t="s">
        <v>64</v>
      </c>
      <c r="E89" s="100" t="s">
        <v>121</v>
      </c>
      <c r="F89" s="100" t="s">
        <v>122</v>
      </c>
      <c r="G89" s="100" t="s">
        <v>67</v>
      </c>
      <c r="H89" s="100" t="s">
        <v>126</v>
      </c>
      <c r="I89" s="100" t="s">
        <v>114</v>
      </c>
      <c r="J89" s="101" t="s">
        <v>71</v>
      </c>
      <c r="K89" s="101"/>
      <c r="L89" s="102">
        <v>1144391</v>
      </c>
      <c r="M89" s="102">
        <v>286097</v>
      </c>
      <c r="N89" s="102">
        <v>155883.56</v>
      </c>
      <c r="O89" s="103" t="s">
        <v>51</v>
      </c>
      <c r="P89" s="103" t="s">
        <v>51</v>
      </c>
      <c r="Q89" s="102">
        <v>155883.56</v>
      </c>
      <c r="R89" s="399">
        <v>988507.44</v>
      </c>
      <c r="S89" s="400">
        <v>130213.44</v>
      </c>
    </row>
    <row r="90" spans="1:19" s="174" customFormat="1" ht="22.35" customHeight="1" outlineLevel="1" x14ac:dyDescent="0.25">
      <c r="A90" s="99" t="s">
        <v>83</v>
      </c>
      <c r="B90" s="99"/>
      <c r="C90" s="351" t="s">
        <v>248</v>
      </c>
      <c r="D90" s="100" t="s">
        <v>64</v>
      </c>
      <c r="E90" s="100" t="s">
        <v>121</v>
      </c>
      <c r="F90" s="100" t="s">
        <v>122</v>
      </c>
      <c r="G90" s="100" t="s">
        <v>67</v>
      </c>
      <c r="H90" s="100" t="s">
        <v>126</v>
      </c>
      <c r="I90" s="100" t="s">
        <v>75</v>
      </c>
      <c r="J90" s="101" t="s">
        <v>84</v>
      </c>
      <c r="K90" s="101"/>
      <c r="L90" s="102">
        <v>80000</v>
      </c>
      <c r="M90" s="102">
        <v>20000</v>
      </c>
      <c r="N90" s="103" t="s">
        <v>51</v>
      </c>
      <c r="O90" s="103" t="s">
        <v>51</v>
      </c>
      <c r="P90" s="103" t="s">
        <v>51</v>
      </c>
      <c r="Q90" s="103" t="s">
        <v>51</v>
      </c>
      <c r="R90" s="399">
        <v>80000</v>
      </c>
      <c r="S90" s="400">
        <v>20000</v>
      </c>
    </row>
    <row r="91" spans="1:19" s="174" customFormat="1" ht="11.85" customHeight="1" outlineLevel="1" x14ac:dyDescent="0.25">
      <c r="A91" s="99" t="s">
        <v>73</v>
      </c>
      <c r="B91" s="99"/>
      <c r="C91" s="351" t="s">
        <v>249</v>
      </c>
      <c r="D91" s="100" t="s">
        <v>64</v>
      </c>
      <c r="E91" s="100" t="s">
        <v>121</v>
      </c>
      <c r="F91" s="100" t="s">
        <v>122</v>
      </c>
      <c r="G91" s="100" t="s">
        <v>67</v>
      </c>
      <c r="H91" s="100" t="s">
        <v>126</v>
      </c>
      <c r="I91" s="100" t="s">
        <v>75</v>
      </c>
      <c r="J91" s="101" t="s">
        <v>76</v>
      </c>
      <c r="K91" s="101"/>
      <c r="L91" s="102">
        <v>47094</v>
      </c>
      <c r="M91" s="102">
        <v>31648</v>
      </c>
      <c r="N91" s="102">
        <v>1078.1400000000001</v>
      </c>
      <c r="O91" s="103" t="s">
        <v>51</v>
      </c>
      <c r="P91" s="103" t="s">
        <v>51</v>
      </c>
      <c r="Q91" s="102">
        <v>1078.1400000000001</v>
      </c>
      <c r="R91" s="399">
        <v>46015.86</v>
      </c>
      <c r="S91" s="400">
        <v>30569.86</v>
      </c>
    </row>
    <row r="92" spans="1:19" s="174" customFormat="1" ht="22.35" customHeight="1" outlineLevel="1" x14ac:dyDescent="0.25">
      <c r="A92" s="99" t="s">
        <v>85</v>
      </c>
      <c r="B92" s="99"/>
      <c r="C92" s="351" t="s">
        <v>250</v>
      </c>
      <c r="D92" s="100" t="s">
        <v>64</v>
      </c>
      <c r="E92" s="100" t="s">
        <v>121</v>
      </c>
      <c r="F92" s="100" t="s">
        <v>122</v>
      </c>
      <c r="G92" s="100" t="s">
        <v>67</v>
      </c>
      <c r="H92" s="100" t="s">
        <v>126</v>
      </c>
      <c r="I92" s="100" t="s">
        <v>75</v>
      </c>
      <c r="J92" s="101" t="s">
        <v>86</v>
      </c>
      <c r="K92" s="101"/>
      <c r="L92" s="102">
        <v>300000</v>
      </c>
      <c r="M92" s="102">
        <v>45000</v>
      </c>
      <c r="N92" s="103" t="s">
        <v>51</v>
      </c>
      <c r="O92" s="103" t="s">
        <v>51</v>
      </c>
      <c r="P92" s="103" t="s">
        <v>51</v>
      </c>
      <c r="Q92" s="103" t="s">
        <v>51</v>
      </c>
      <c r="R92" s="399">
        <v>300000</v>
      </c>
      <c r="S92" s="400">
        <v>45000</v>
      </c>
    </row>
    <row r="93" spans="1:19" s="174" customFormat="1" ht="22.35" customHeight="1" outlineLevel="1" x14ac:dyDescent="0.25">
      <c r="A93" s="99" t="s">
        <v>77</v>
      </c>
      <c r="B93" s="99"/>
      <c r="C93" s="351" t="s">
        <v>251</v>
      </c>
      <c r="D93" s="100" t="s">
        <v>64</v>
      </c>
      <c r="E93" s="100" t="s">
        <v>121</v>
      </c>
      <c r="F93" s="100" t="s">
        <v>122</v>
      </c>
      <c r="G93" s="100" t="s">
        <v>67</v>
      </c>
      <c r="H93" s="100" t="s">
        <v>126</v>
      </c>
      <c r="I93" s="100" t="s">
        <v>75</v>
      </c>
      <c r="J93" s="101" t="s">
        <v>78</v>
      </c>
      <c r="K93" s="101"/>
      <c r="L93" s="102">
        <v>208000</v>
      </c>
      <c r="M93" s="102">
        <v>52000</v>
      </c>
      <c r="N93" s="103" t="s">
        <v>51</v>
      </c>
      <c r="O93" s="103" t="s">
        <v>51</v>
      </c>
      <c r="P93" s="103" t="s">
        <v>51</v>
      </c>
      <c r="Q93" s="103" t="s">
        <v>51</v>
      </c>
      <c r="R93" s="399">
        <v>208000</v>
      </c>
      <c r="S93" s="400">
        <v>52000</v>
      </c>
    </row>
    <row r="94" spans="1:19" s="174" customFormat="1" ht="11.85" customHeight="1" outlineLevel="1" x14ac:dyDescent="0.25">
      <c r="A94" s="99" t="s">
        <v>80</v>
      </c>
      <c r="B94" s="99"/>
      <c r="C94" s="351" t="s">
        <v>252</v>
      </c>
      <c r="D94" s="100" t="s">
        <v>64</v>
      </c>
      <c r="E94" s="100" t="s">
        <v>121</v>
      </c>
      <c r="F94" s="100" t="s">
        <v>122</v>
      </c>
      <c r="G94" s="100" t="s">
        <v>113</v>
      </c>
      <c r="H94" s="100" t="s">
        <v>67</v>
      </c>
      <c r="I94" s="100" t="s">
        <v>81</v>
      </c>
      <c r="J94" s="101" t="s">
        <v>82</v>
      </c>
      <c r="K94" s="101"/>
      <c r="L94" s="102">
        <v>22800</v>
      </c>
      <c r="M94" s="102">
        <v>4500</v>
      </c>
      <c r="N94" s="103" t="s">
        <v>51</v>
      </c>
      <c r="O94" s="103" t="s">
        <v>51</v>
      </c>
      <c r="P94" s="103" t="s">
        <v>51</v>
      </c>
      <c r="Q94" s="103" t="s">
        <v>51</v>
      </c>
      <c r="R94" s="399">
        <v>22800</v>
      </c>
      <c r="S94" s="400">
        <v>4500</v>
      </c>
    </row>
    <row r="95" spans="1:19" s="174" customFormat="1" ht="22.35" customHeight="1" outlineLevel="1" x14ac:dyDescent="0.25">
      <c r="A95" s="99" t="s">
        <v>83</v>
      </c>
      <c r="B95" s="99"/>
      <c r="C95" s="351" t="s">
        <v>253</v>
      </c>
      <c r="D95" s="100" t="s">
        <v>64</v>
      </c>
      <c r="E95" s="100" t="s">
        <v>121</v>
      </c>
      <c r="F95" s="100" t="s">
        <v>122</v>
      </c>
      <c r="G95" s="100" t="s">
        <v>113</v>
      </c>
      <c r="H95" s="100" t="s">
        <v>67</v>
      </c>
      <c r="I95" s="100" t="s">
        <v>81</v>
      </c>
      <c r="J95" s="101" t="s">
        <v>84</v>
      </c>
      <c r="K95" s="101"/>
      <c r="L95" s="102">
        <v>6000</v>
      </c>
      <c r="M95" s="103" t="s">
        <v>51</v>
      </c>
      <c r="N95" s="103" t="s">
        <v>51</v>
      </c>
      <c r="O95" s="103" t="s">
        <v>51</v>
      </c>
      <c r="P95" s="103" t="s">
        <v>51</v>
      </c>
      <c r="Q95" s="103" t="s">
        <v>51</v>
      </c>
      <c r="R95" s="399">
        <v>6000</v>
      </c>
      <c r="S95" s="402" t="s">
        <v>51</v>
      </c>
    </row>
    <row r="96" spans="1:19" s="174" customFormat="1" ht="11.85" customHeight="1" outlineLevel="1" x14ac:dyDescent="0.25">
      <c r="A96" s="99" t="s">
        <v>73</v>
      </c>
      <c r="B96" s="99"/>
      <c r="C96" s="351" t="s">
        <v>254</v>
      </c>
      <c r="D96" s="100" t="s">
        <v>64</v>
      </c>
      <c r="E96" s="100" t="s">
        <v>121</v>
      </c>
      <c r="F96" s="100" t="s">
        <v>122</v>
      </c>
      <c r="G96" s="100" t="s">
        <v>113</v>
      </c>
      <c r="H96" s="100" t="s">
        <v>67</v>
      </c>
      <c r="I96" s="100" t="s">
        <v>81</v>
      </c>
      <c r="J96" s="101" t="s">
        <v>76</v>
      </c>
      <c r="K96" s="101"/>
      <c r="L96" s="102">
        <v>24800</v>
      </c>
      <c r="M96" s="102">
        <v>16000</v>
      </c>
      <c r="N96" s="103" t="s">
        <v>51</v>
      </c>
      <c r="O96" s="103" t="s">
        <v>51</v>
      </c>
      <c r="P96" s="103" t="s">
        <v>51</v>
      </c>
      <c r="Q96" s="103" t="s">
        <v>51</v>
      </c>
      <c r="R96" s="399">
        <v>24800</v>
      </c>
      <c r="S96" s="400">
        <v>16000</v>
      </c>
    </row>
    <row r="97" spans="1:19" s="174" customFormat="1" ht="22.35" customHeight="1" outlineLevel="1" x14ac:dyDescent="0.25">
      <c r="A97" s="99" t="s">
        <v>85</v>
      </c>
      <c r="B97" s="99"/>
      <c r="C97" s="351" t="s">
        <v>161</v>
      </c>
      <c r="D97" s="100" t="s">
        <v>64</v>
      </c>
      <c r="E97" s="100" t="s">
        <v>121</v>
      </c>
      <c r="F97" s="100" t="s">
        <v>122</v>
      </c>
      <c r="G97" s="100" t="s">
        <v>113</v>
      </c>
      <c r="H97" s="100" t="s">
        <v>67</v>
      </c>
      <c r="I97" s="100" t="s">
        <v>81</v>
      </c>
      <c r="J97" s="101" t="s">
        <v>86</v>
      </c>
      <c r="K97" s="101"/>
      <c r="L97" s="102">
        <v>10000</v>
      </c>
      <c r="M97" s="103" t="s">
        <v>51</v>
      </c>
      <c r="N97" s="103" t="s">
        <v>51</v>
      </c>
      <c r="O97" s="103" t="s">
        <v>51</v>
      </c>
      <c r="P97" s="103" t="s">
        <v>51</v>
      </c>
      <c r="Q97" s="103" t="s">
        <v>51</v>
      </c>
      <c r="R97" s="399">
        <v>10000</v>
      </c>
      <c r="S97" s="402" t="s">
        <v>51</v>
      </c>
    </row>
    <row r="98" spans="1:19" s="174" customFormat="1" ht="22.35" customHeight="1" outlineLevel="1" x14ac:dyDescent="0.25">
      <c r="A98" s="99" t="s">
        <v>77</v>
      </c>
      <c r="B98" s="99"/>
      <c r="C98" s="351" t="s">
        <v>157</v>
      </c>
      <c r="D98" s="100" t="s">
        <v>64</v>
      </c>
      <c r="E98" s="100" t="s">
        <v>121</v>
      </c>
      <c r="F98" s="100" t="s">
        <v>122</v>
      </c>
      <c r="G98" s="100" t="s">
        <v>113</v>
      </c>
      <c r="H98" s="100" t="s">
        <v>67</v>
      </c>
      <c r="I98" s="100" t="s">
        <v>81</v>
      </c>
      <c r="J98" s="101" t="s">
        <v>78</v>
      </c>
      <c r="K98" s="101"/>
      <c r="L98" s="102">
        <v>23000</v>
      </c>
      <c r="M98" s="102">
        <v>10000</v>
      </c>
      <c r="N98" s="103" t="s">
        <v>51</v>
      </c>
      <c r="O98" s="103" t="s">
        <v>51</v>
      </c>
      <c r="P98" s="103" t="s">
        <v>51</v>
      </c>
      <c r="Q98" s="103" t="s">
        <v>51</v>
      </c>
      <c r="R98" s="399">
        <v>23000</v>
      </c>
      <c r="S98" s="400">
        <v>10000</v>
      </c>
    </row>
    <row r="99" spans="1:19" s="174" customFormat="1" ht="43.35" customHeight="1" outlineLevel="1" x14ac:dyDescent="0.25">
      <c r="A99" s="99" t="s">
        <v>127</v>
      </c>
      <c r="B99" s="99"/>
      <c r="C99" s="351" t="s">
        <v>255</v>
      </c>
      <c r="D99" s="100" t="s">
        <v>64</v>
      </c>
      <c r="E99" s="100" t="s">
        <v>128</v>
      </c>
      <c r="F99" s="100" t="s">
        <v>129</v>
      </c>
      <c r="G99" s="100" t="s">
        <v>67</v>
      </c>
      <c r="H99" s="100" t="s">
        <v>130</v>
      </c>
      <c r="I99" s="100" t="s">
        <v>131</v>
      </c>
      <c r="J99" s="101" t="s">
        <v>81</v>
      </c>
      <c r="K99" s="101"/>
      <c r="L99" s="102">
        <v>200000</v>
      </c>
      <c r="M99" s="103" t="s">
        <v>51</v>
      </c>
      <c r="N99" s="103" t="s">
        <v>51</v>
      </c>
      <c r="O99" s="103" t="s">
        <v>51</v>
      </c>
      <c r="P99" s="103" t="s">
        <v>51</v>
      </c>
      <c r="Q99" s="103" t="s">
        <v>51</v>
      </c>
      <c r="R99" s="399">
        <v>200000</v>
      </c>
      <c r="S99" s="402" t="s">
        <v>51</v>
      </c>
    </row>
    <row r="100" spans="1:19" s="174" customFormat="1" ht="22.35" customHeight="1" outlineLevel="1" x14ac:dyDescent="0.25">
      <c r="A100" s="99" t="s">
        <v>83</v>
      </c>
      <c r="B100" s="99"/>
      <c r="C100" s="351" t="s">
        <v>256</v>
      </c>
      <c r="D100" s="100" t="s">
        <v>64</v>
      </c>
      <c r="E100" s="100" t="s">
        <v>132</v>
      </c>
      <c r="F100" s="100" t="s">
        <v>133</v>
      </c>
      <c r="G100" s="100" t="s">
        <v>67</v>
      </c>
      <c r="H100" s="100" t="s">
        <v>123</v>
      </c>
      <c r="I100" s="100" t="s">
        <v>75</v>
      </c>
      <c r="J100" s="101" t="s">
        <v>84</v>
      </c>
      <c r="K100" s="101"/>
      <c r="L100" s="102">
        <v>11100000</v>
      </c>
      <c r="M100" s="102">
        <v>300000</v>
      </c>
      <c r="N100" s="103" t="s">
        <v>51</v>
      </c>
      <c r="O100" s="103" t="s">
        <v>51</v>
      </c>
      <c r="P100" s="103" t="s">
        <v>51</v>
      </c>
      <c r="Q100" s="103" t="s">
        <v>51</v>
      </c>
      <c r="R100" s="399">
        <v>11100000</v>
      </c>
      <c r="S100" s="400">
        <v>300000</v>
      </c>
    </row>
    <row r="101" spans="1:19" s="174" customFormat="1" ht="22.35" customHeight="1" outlineLevel="1" x14ac:dyDescent="0.25">
      <c r="A101" s="99" t="s">
        <v>83</v>
      </c>
      <c r="B101" s="99"/>
      <c r="C101" s="351" t="s">
        <v>257</v>
      </c>
      <c r="D101" s="100" t="s">
        <v>64</v>
      </c>
      <c r="E101" s="100" t="s">
        <v>132</v>
      </c>
      <c r="F101" s="100" t="s">
        <v>133</v>
      </c>
      <c r="G101" s="100" t="s">
        <v>67</v>
      </c>
      <c r="H101" s="100" t="s">
        <v>124</v>
      </c>
      <c r="I101" s="100" t="s">
        <v>75</v>
      </c>
      <c r="J101" s="101" t="s">
        <v>84</v>
      </c>
      <c r="K101" s="101"/>
      <c r="L101" s="102">
        <v>500000</v>
      </c>
      <c r="M101" s="103" t="s">
        <v>51</v>
      </c>
      <c r="N101" s="103" t="s">
        <v>51</v>
      </c>
      <c r="O101" s="103" t="s">
        <v>51</v>
      </c>
      <c r="P101" s="103" t="s">
        <v>51</v>
      </c>
      <c r="Q101" s="103" t="s">
        <v>51</v>
      </c>
      <c r="R101" s="399">
        <v>500000</v>
      </c>
      <c r="S101" s="402" t="s">
        <v>51</v>
      </c>
    </row>
    <row r="102" spans="1:19" s="174" customFormat="1" ht="11.85" customHeight="1" outlineLevel="1" x14ac:dyDescent="0.25">
      <c r="A102" s="99" t="s">
        <v>73</v>
      </c>
      <c r="B102" s="99"/>
      <c r="C102" s="351" t="s">
        <v>258</v>
      </c>
      <c r="D102" s="100" t="s">
        <v>64</v>
      </c>
      <c r="E102" s="100" t="s">
        <v>134</v>
      </c>
      <c r="F102" s="100" t="s">
        <v>135</v>
      </c>
      <c r="G102" s="100" t="s">
        <v>67</v>
      </c>
      <c r="H102" s="100" t="s">
        <v>123</v>
      </c>
      <c r="I102" s="100" t="s">
        <v>75</v>
      </c>
      <c r="J102" s="101" t="s">
        <v>76</v>
      </c>
      <c r="K102" s="101"/>
      <c r="L102" s="102">
        <v>3230000</v>
      </c>
      <c r="M102" s="103" t="s">
        <v>51</v>
      </c>
      <c r="N102" s="103" t="s">
        <v>51</v>
      </c>
      <c r="O102" s="103" t="s">
        <v>51</v>
      </c>
      <c r="P102" s="103" t="s">
        <v>51</v>
      </c>
      <c r="Q102" s="103" t="s">
        <v>51</v>
      </c>
      <c r="R102" s="399">
        <v>3230000</v>
      </c>
      <c r="S102" s="402" t="s">
        <v>51</v>
      </c>
    </row>
    <row r="103" spans="1:19" s="174" customFormat="1" ht="11.85" customHeight="1" outlineLevel="1" x14ac:dyDescent="0.25">
      <c r="A103" s="99" t="s">
        <v>73</v>
      </c>
      <c r="B103" s="99"/>
      <c r="C103" s="351" t="s">
        <v>259</v>
      </c>
      <c r="D103" s="100" t="s">
        <v>64</v>
      </c>
      <c r="E103" s="100" t="s">
        <v>134</v>
      </c>
      <c r="F103" s="100" t="s">
        <v>136</v>
      </c>
      <c r="G103" s="100" t="s">
        <v>67</v>
      </c>
      <c r="H103" s="100" t="s">
        <v>123</v>
      </c>
      <c r="I103" s="100" t="s">
        <v>75</v>
      </c>
      <c r="J103" s="101" t="s">
        <v>76</v>
      </c>
      <c r="K103" s="101"/>
      <c r="L103" s="102">
        <v>3800012</v>
      </c>
      <c r="M103" s="103" t="s">
        <v>51</v>
      </c>
      <c r="N103" s="103" t="s">
        <v>51</v>
      </c>
      <c r="O103" s="103" t="s">
        <v>51</v>
      </c>
      <c r="P103" s="103" t="s">
        <v>51</v>
      </c>
      <c r="Q103" s="103" t="s">
        <v>51</v>
      </c>
      <c r="R103" s="399">
        <v>3800012</v>
      </c>
      <c r="S103" s="402" t="s">
        <v>51</v>
      </c>
    </row>
    <row r="104" spans="1:19" s="174" customFormat="1" ht="11.85" customHeight="1" outlineLevel="1" x14ac:dyDescent="0.25">
      <c r="A104" s="99" t="s">
        <v>73</v>
      </c>
      <c r="B104" s="99"/>
      <c r="C104" s="351" t="s">
        <v>260</v>
      </c>
      <c r="D104" s="100" t="s">
        <v>64</v>
      </c>
      <c r="E104" s="100" t="s">
        <v>134</v>
      </c>
      <c r="F104" s="100" t="s">
        <v>136</v>
      </c>
      <c r="G104" s="100" t="s">
        <v>67</v>
      </c>
      <c r="H104" s="100" t="s">
        <v>124</v>
      </c>
      <c r="I104" s="100" t="s">
        <v>75</v>
      </c>
      <c r="J104" s="101" t="s">
        <v>76</v>
      </c>
      <c r="K104" s="101"/>
      <c r="L104" s="102">
        <v>1500000</v>
      </c>
      <c r="M104" s="103" t="s">
        <v>51</v>
      </c>
      <c r="N104" s="103" t="s">
        <v>51</v>
      </c>
      <c r="O104" s="103" t="s">
        <v>51</v>
      </c>
      <c r="P104" s="103" t="s">
        <v>51</v>
      </c>
      <c r="Q104" s="103" t="s">
        <v>51</v>
      </c>
      <c r="R104" s="399">
        <v>1500000</v>
      </c>
      <c r="S104" s="402" t="s">
        <v>51</v>
      </c>
    </row>
    <row r="105" spans="1:19" s="174" customFormat="1" ht="11.85" customHeight="1" outlineLevel="1" x14ac:dyDescent="0.25">
      <c r="A105" s="99" t="s">
        <v>73</v>
      </c>
      <c r="B105" s="99"/>
      <c r="C105" s="351" t="s">
        <v>261</v>
      </c>
      <c r="D105" s="100" t="s">
        <v>64</v>
      </c>
      <c r="E105" s="100" t="s">
        <v>134</v>
      </c>
      <c r="F105" s="100" t="s">
        <v>136</v>
      </c>
      <c r="G105" s="100" t="s">
        <v>67</v>
      </c>
      <c r="H105" s="100" t="s">
        <v>125</v>
      </c>
      <c r="I105" s="100" t="s">
        <v>75</v>
      </c>
      <c r="J105" s="101" t="s">
        <v>76</v>
      </c>
      <c r="K105" s="101"/>
      <c r="L105" s="102">
        <v>1233500</v>
      </c>
      <c r="M105" s="102">
        <v>700000</v>
      </c>
      <c r="N105" s="103" t="s">
        <v>51</v>
      </c>
      <c r="O105" s="103" t="s">
        <v>51</v>
      </c>
      <c r="P105" s="103" t="s">
        <v>51</v>
      </c>
      <c r="Q105" s="103" t="s">
        <v>51</v>
      </c>
      <c r="R105" s="399">
        <v>1233500</v>
      </c>
      <c r="S105" s="400">
        <v>700000</v>
      </c>
    </row>
    <row r="106" spans="1:19" s="174" customFormat="1" ht="11.85" customHeight="1" outlineLevel="1" x14ac:dyDescent="0.25">
      <c r="A106" s="99" t="s">
        <v>73</v>
      </c>
      <c r="B106" s="99"/>
      <c r="C106" s="351" t="s">
        <v>262</v>
      </c>
      <c r="D106" s="100" t="s">
        <v>64</v>
      </c>
      <c r="E106" s="100" t="s">
        <v>134</v>
      </c>
      <c r="F106" s="100" t="s">
        <v>136</v>
      </c>
      <c r="G106" s="100" t="s">
        <v>67</v>
      </c>
      <c r="H106" s="100" t="s">
        <v>126</v>
      </c>
      <c r="I106" s="100" t="s">
        <v>75</v>
      </c>
      <c r="J106" s="101" t="s">
        <v>76</v>
      </c>
      <c r="K106" s="101"/>
      <c r="L106" s="102">
        <v>3963600</v>
      </c>
      <c r="M106" s="102">
        <v>243000</v>
      </c>
      <c r="N106" s="103" t="s">
        <v>51</v>
      </c>
      <c r="O106" s="103" t="s">
        <v>51</v>
      </c>
      <c r="P106" s="103" t="s">
        <v>51</v>
      </c>
      <c r="Q106" s="103" t="s">
        <v>51</v>
      </c>
      <c r="R106" s="399">
        <v>3963600</v>
      </c>
      <c r="S106" s="400">
        <v>243000</v>
      </c>
    </row>
    <row r="107" spans="1:19" s="174" customFormat="1" ht="22.35" customHeight="1" outlineLevel="1" x14ac:dyDescent="0.25">
      <c r="A107" s="99" t="s">
        <v>85</v>
      </c>
      <c r="B107" s="99"/>
      <c r="C107" s="351" t="s">
        <v>263</v>
      </c>
      <c r="D107" s="100" t="s">
        <v>64</v>
      </c>
      <c r="E107" s="100" t="s">
        <v>137</v>
      </c>
      <c r="F107" s="100" t="s">
        <v>138</v>
      </c>
      <c r="G107" s="100" t="s">
        <v>67</v>
      </c>
      <c r="H107" s="100" t="s">
        <v>123</v>
      </c>
      <c r="I107" s="100" t="s">
        <v>139</v>
      </c>
      <c r="J107" s="101" t="s">
        <v>86</v>
      </c>
      <c r="K107" s="101"/>
      <c r="L107" s="102">
        <v>9500000</v>
      </c>
      <c r="M107" s="103" t="s">
        <v>51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399">
        <v>9500000</v>
      </c>
      <c r="S107" s="402" t="s">
        <v>51</v>
      </c>
    </row>
    <row r="108" spans="1:19" s="174" customFormat="1" ht="22.35" customHeight="1" outlineLevel="1" x14ac:dyDescent="0.25">
      <c r="A108" s="99" t="s">
        <v>83</v>
      </c>
      <c r="B108" s="99"/>
      <c r="C108" s="351" t="s">
        <v>264</v>
      </c>
      <c r="D108" s="100" t="s">
        <v>64</v>
      </c>
      <c r="E108" s="100" t="s">
        <v>137</v>
      </c>
      <c r="F108" s="100" t="s">
        <v>138</v>
      </c>
      <c r="G108" s="100" t="s">
        <v>67</v>
      </c>
      <c r="H108" s="100" t="s">
        <v>124</v>
      </c>
      <c r="I108" s="100" t="s">
        <v>140</v>
      </c>
      <c r="J108" s="101" t="s">
        <v>84</v>
      </c>
      <c r="K108" s="101"/>
      <c r="L108" s="102">
        <v>6130000</v>
      </c>
      <c r="M108" s="102">
        <v>1430000</v>
      </c>
      <c r="N108" s="103" t="s">
        <v>51</v>
      </c>
      <c r="O108" s="103" t="s">
        <v>51</v>
      </c>
      <c r="P108" s="103" t="s">
        <v>51</v>
      </c>
      <c r="Q108" s="103" t="s">
        <v>51</v>
      </c>
      <c r="R108" s="399">
        <v>6130000</v>
      </c>
      <c r="S108" s="400">
        <v>1430000</v>
      </c>
    </row>
    <row r="109" spans="1:19" s="174" customFormat="1" ht="22.35" customHeight="1" outlineLevel="1" x14ac:dyDescent="0.25">
      <c r="A109" s="99" t="s">
        <v>83</v>
      </c>
      <c r="B109" s="99"/>
      <c r="C109" s="351" t="s">
        <v>265</v>
      </c>
      <c r="D109" s="100" t="s">
        <v>64</v>
      </c>
      <c r="E109" s="100" t="s">
        <v>137</v>
      </c>
      <c r="F109" s="100" t="s">
        <v>138</v>
      </c>
      <c r="G109" s="100" t="s">
        <v>67</v>
      </c>
      <c r="H109" s="100" t="s">
        <v>124</v>
      </c>
      <c r="I109" s="100" t="s">
        <v>75</v>
      </c>
      <c r="J109" s="101" t="s">
        <v>84</v>
      </c>
      <c r="K109" s="101"/>
      <c r="L109" s="102">
        <v>450000</v>
      </c>
      <c r="M109" s="103" t="s">
        <v>51</v>
      </c>
      <c r="N109" s="103" t="s">
        <v>51</v>
      </c>
      <c r="O109" s="103" t="s">
        <v>51</v>
      </c>
      <c r="P109" s="103" t="s">
        <v>51</v>
      </c>
      <c r="Q109" s="103" t="s">
        <v>51</v>
      </c>
      <c r="R109" s="399">
        <v>450000</v>
      </c>
      <c r="S109" s="402" t="s">
        <v>51</v>
      </c>
    </row>
    <row r="110" spans="1:19" s="174" customFormat="1" ht="11.85" customHeight="1" outlineLevel="1" x14ac:dyDescent="0.25">
      <c r="A110" s="99" t="s">
        <v>73</v>
      </c>
      <c r="B110" s="99"/>
      <c r="C110" s="351" t="s">
        <v>266</v>
      </c>
      <c r="D110" s="100" t="s">
        <v>64</v>
      </c>
      <c r="E110" s="100" t="s">
        <v>137</v>
      </c>
      <c r="F110" s="100" t="s">
        <v>138</v>
      </c>
      <c r="G110" s="100" t="s">
        <v>67</v>
      </c>
      <c r="H110" s="100" t="s">
        <v>124</v>
      </c>
      <c r="I110" s="100" t="s">
        <v>75</v>
      </c>
      <c r="J110" s="101" t="s">
        <v>76</v>
      </c>
      <c r="K110" s="101"/>
      <c r="L110" s="102">
        <v>1850000</v>
      </c>
      <c r="M110" s="103" t="s">
        <v>51</v>
      </c>
      <c r="N110" s="103" t="s">
        <v>51</v>
      </c>
      <c r="O110" s="103" t="s">
        <v>51</v>
      </c>
      <c r="P110" s="103" t="s">
        <v>51</v>
      </c>
      <c r="Q110" s="103" t="s">
        <v>51</v>
      </c>
      <c r="R110" s="399">
        <v>1850000</v>
      </c>
      <c r="S110" s="402" t="s">
        <v>51</v>
      </c>
    </row>
    <row r="111" spans="1:19" s="174" customFormat="1" ht="22.35" customHeight="1" outlineLevel="1" x14ac:dyDescent="0.25">
      <c r="A111" s="99" t="s">
        <v>85</v>
      </c>
      <c r="B111" s="99"/>
      <c r="C111" s="351" t="s">
        <v>267</v>
      </c>
      <c r="D111" s="100" t="s">
        <v>64</v>
      </c>
      <c r="E111" s="100" t="s">
        <v>137</v>
      </c>
      <c r="F111" s="100" t="s">
        <v>138</v>
      </c>
      <c r="G111" s="100" t="s">
        <v>67</v>
      </c>
      <c r="H111" s="100" t="s">
        <v>124</v>
      </c>
      <c r="I111" s="100" t="s">
        <v>75</v>
      </c>
      <c r="J111" s="101" t="s">
        <v>86</v>
      </c>
      <c r="K111" s="101"/>
      <c r="L111" s="102">
        <v>550000</v>
      </c>
      <c r="M111" s="103" t="s">
        <v>51</v>
      </c>
      <c r="N111" s="103" t="s">
        <v>51</v>
      </c>
      <c r="O111" s="103" t="s">
        <v>51</v>
      </c>
      <c r="P111" s="103" t="s">
        <v>51</v>
      </c>
      <c r="Q111" s="103" t="s">
        <v>51</v>
      </c>
      <c r="R111" s="399">
        <v>550000</v>
      </c>
      <c r="S111" s="402" t="s">
        <v>51</v>
      </c>
    </row>
    <row r="112" spans="1:19" s="174" customFormat="1" ht="22.35" customHeight="1" outlineLevel="1" x14ac:dyDescent="0.25">
      <c r="A112" s="99" t="s">
        <v>83</v>
      </c>
      <c r="B112" s="99"/>
      <c r="C112" s="351" t="s">
        <v>268</v>
      </c>
      <c r="D112" s="100" t="s">
        <v>64</v>
      </c>
      <c r="E112" s="100" t="s">
        <v>137</v>
      </c>
      <c r="F112" s="100" t="s">
        <v>138</v>
      </c>
      <c r="G112" s="100" t="s">
        <v>67</v>
      </c>
      <c r="H112" s="100" t="s">
        <v>125</v>
      </c>
      <c r="I112" s="100" t="s">
        <v>140</v>
      </c>
      <c r="J112" s="101" t="s">
        <v>84</v>
      </c>
      <c r="K112" s="101"/>
      <c r="L112" s="102">
        <v>1000000</v>
      </c>
      <c r="M112" s="103" t="s">
        <v>51</v>
      </c>
      <c r="N112" s="103" t="s">
        <v>51</v>
      </c>
      <c r="O112" s="103" t="s">
        <v>51</v>
      </c>
      <c r="P112" s="103" t="s">
        <v>51</v>
      </c>
      <c r="Q112" s="103" t="s">
        <v>51</v>
      </c>
      <c r="R112" s="399">
        <v>1000000</v>
      </c>
      <c r="S112" s="402" t="s">
        <v>51</v>
      </c>
    </row>
    <row r="113" spans="1:19" s="174" customFormat="1" ht="22.35" customHeight="1" outlineLevel="1" x14ac:dyDescent="0.25">
      <c r="A113" s="99" t="s">
        <v>83</v>
      </c>
      <c r="B113" s="99"/>
      <c r="C113" s="351" t="s">
        <v>269</v>
      </c>
      <c r="D113" s="100" t="s">
        <v>64</v>
      </c>
      <c r="E113" s="100" t="s">
        <v>137</v>
      </c>
      <c r="F113" s="100" t="s">
        <v>138</v>
      </c>
      <c r="G113" s="100" t="s">
        <v>67</v>
      </c>
      <c r="H113" s="100" t="s">
        <v>125</v>
      </c>
      <c r="I113" s="100" t="s">
        <v>75</v>
      </c>
      <c r="J113" s="101" t="s">
        <v>84</v>
      </c>
      <c r="K113" s="101"/>
      <c r="L113" s="102">
        <v>1000000</v>
      </c>
      <c r="M113" s="103" t="s">
        <v>51</v>
      </c>
      <c r="N113" s="103" t="s">
        <v>51</v>
      </c>
      <c r="O113" s="103" t="s">
        <v>51</v>
      </c>
      <c r="P113" s="103" t="s">
        <v>51</v>
      </c>
      <c r="Q113" s="103" t="s">
        <v>51</v>
      </c>
      <c r="R113" s="399">
        <v>1000000</v>
      </c>
      <c r="S113" s="402" t="s">
        <v>51</v>
      </c>
    </row>
    <row r="114" spans="1:19" s="174" customFormat="1" ht="11.85" customHeight="1" outlineLevel="1" x14ac:dyDescent="0.25">
      <c r="A114" s="99" t="s">
        <v>73</v>
      </c>
      <c r="B114" s="99"/>
      <c r="C114" s="351" t="s">
        <v>270</v>
      </c>
      <c r="D114" s="100" t="s">
        <v>64</v>
      </c>
      <c r="E114" s="100" t="s">
        <v>137</v>
      </c>
      <c r="F114" s="100" t="s">
        <v>138</v>
      </c>
      <c r="G114" s="100" t="s">
        <v>67</v>
      </c>
      <c r="H114" s="100" t="s">
        <v>125</v>
      </c>
      <c r="I114" s="100" t="s">
        <v>75</v>
      </c>
      <c r="J114" s="101" t="s">
        <v>76</v>
      </c>
      <c r="K114" s="101"/>
      <c r="L114" s="102">
        <v>3400000</v>
      </c>
      <c r="M114" s="103" t="s">
        <v>51</v>
      </c>
      <c r="N114" s="103" t="s">
        <v>51</v>
      </c>
      <c r="O114" s="103" t="s">
        <v>51</v>
      </c>
      <c r="P114" s="103" t="s">
        <v>51</v>
      </c>
      <c r="Q114" s="103" t="s">
        <v>51</v>
      </c>
      <c r="R114" s="399">
        <v>3400000</v>
      </c>
      <c r="S114" s="402" t="s">
        <v>51</v>
      </c>
    </row>
    <row r="115" spans="1:19" s="174" customFormat="1" ht="22.35" customHeight="1" outlineLevel="1" x14ac:dyDescent="0.25">
      <c r="A115" s="99" t="s">
        <v>85</v>
      </c>
      <c r="B115" s="99"/>
      <c r="C115" s="351" t="s">
        <v>271</v>
      </c>
      <c r="D115" s="100" t="s">
        <v>64</v>
      </c>
      <c r="E115" s="100" t="s">
        <v>137</v>
      </c>
      <c r="F115" s="100" t="s">
        <v>138</v>
      </c>
      <c r="G115" s="100" t="s">
        <v>67</v>
      </c>
      <c r="H115" s="100" t="s">
        <v>125</v>
      </c>
      <c r="I115" s="100" t="s">
        <v>75</v>
      </c>
      <c r="J115" s="101" t="s">
        <v>86</v>
      </c>
      <c r="K115" s="101"/>
      <c r="L115" s="102">
        <v>300000</v>
      </c>
      <c r="M115" s="103" t="s">
        <v>51</v>
      </c>
      <c r="N115" s="103" t="s">
        <v>51</v>
      </c>
      <c r="O115" s="103" t="s">
        <v>51</v>
      </c>
      <c r="P115" s="103" t="s">
        <v>51</v>
      </c>
      <c r="Q115" s="103" t="s">
        <v>51</v>
      </c>
      <c r="R115" s="399">
        <v>300000</v>
      </c>
      <c r="S115" s="402" t="s">
        <v>51</v>
      </c>
    </row>
    <row r="116" spans="1:19" s="174" customFormat="1" ht="22.35" customHeight="1" outlineLevel="1" x14ac:dyDescent="0.25">
      <c r="A116" s="99" t="s">
        <v>85</v>
      </c>
      <c r="B116" s="99"/>
      <c r="C116" s="351" t="s">
        <v>272</v>
      </c>
      <c r="D116" s="100" t="s">
        <v>64</v>
      </c>
      <c r="E116" s="100" t="s">
        <v>137</v>
      </c>
      <c r="F116" s="100" t="s">
        <v>138</v>
      </c>
      <c r="G116" s="100" t="s">
        <v>67</v>
      </c>
      <c r="H116" s="100" t="s">
        <v>125</v>
      </c>
      <c r="I116" s="100" t="s">
        <v>139</v>
      </c>
      <c r="J116" s="101" t="s">
        <v>86</v>
      </c>
      <c r="K116" s="101"/>
      <c r="L116" s="102">
        <v>6000000</v>
      </c>
      <c r="M116" s="103" t="s">
        <v>51</v>
      </c>
      <c r="N116" s="103" t="s">
        <v>51</v>
      </c>
      <c r="O116" s="103" t="s">
        <v>51</v>
      </c>
      <c r="P116" s="103" t="s">
        <v>51</v>
      </c>
      <c r="Q116" s="103" t="s">
        <v>51</v>
      </c>
      <c r="R116" s="399">
        <v>6000000</v>
      </c>
      <c r="S116" s="402" t="s">
        <v>51</v>
      </c>
    </row>
    <row r="117" spans="1:19" s="174" customFormat="1" ht="11.85" customHeight="1" outlineLevel="1" x14ac:dyDescent="0.25">
      <c r="A117" s="99" t="s">
        <v>87</v>
      </c>
      <c r="B117" s="99"/>
      <c r="C117" s="351" t="s">
        <v>273</v>
      </c>
      <c r="D117" s="100" t="s">
        <v>64</v>
      </c>
      <c r="E117" s="100" t="s">
        <v>141</v>
      </c>
      <c r="F117" s="100" t="s">
        <v>142</v>
      </c>
      <c r="G117" s="100" t="s">
        <v>67</v>
      </c>
      <c r="H117" s="100" t="s">
        <v>123</v>
      </c>
      <c r="I117" s="100" t="s">
        <v>75</v>
      </c>
      <c r="J117" s="101" t="s">
        <v>88</v>
      </c>
      <c r="K117" s="101"/>
      <c r="L117" s="102">
        <v>1750020</v>
      </c>
      <c r="M117" s="102">
        <v>700000</v>
      </c>
      <c r="N117" s="102">
        <v>342908.29</v>
      </c>
      <c r="O117" s="103" t="s">
        <v>51</v>
      </c>
      <c r="P117" s="103" t="s">
        <v>51</v>
      </c>
      <c r="Q117" s="102">
        <v>342908.29</v>
      </c>
      <c r="R117" s="399">
        <v>1407111.71</v>
      </c>
      <c r="S117" s="400">
        <v>357091.71</v>
      </c>
    </row>
    <row r="118" spans="1:19" s="174" customFormat="1" ht="22.35" customHeight="1" outlineLevel="1" x14ac:dyDescent="0.25">
      <c r="A118" s="99" t="s">
        <v>83</v>
      </c>
      <c r="B118" s="99"/>
      <c r="C118" s="351" t="s">
        <v>274</v>
      </c>
      <c r="D118" s="100" t="s">
        <v>64</v>
      </c>
      <c r="E118" s="100" t="s">
        <v>141</v>
      </c>
      <c r="F118" s="100" t="s">
        <v>142</v>
      </c>
      <c r="G118" s="100" t="s">
        <v>67</v>
      </c>
      <c r="H118" s="100" t="s">
        <v>124</v>
      </c>
      <c r="I118" s="100" t="s">
        <v>75</v>
      </c>
      <c r="J118" s="101" t="s">
        <v>84</v>
      </c>
      <c r="K118" s="101"/>
      <c r="L118" s="102">
        <v>1400020</v>
      </c>
      <c r="M118" s="102">
        <v>350000</v>
      </c>
      <c r="N118" s="102">
        <v>127270</v>
      </c>
      <c r="O118" s="103" t="s">
        <v>51</v>
      </c>
      <c r="P118" s="103" t="s">
        <v>51</v>
      </c>
      <c r="Q118" s="102">
        <v>127270</v>
      </c>
      <c r="R118" s="399">
        <v>1272750</v>
      </c>
      <c r="S118" s="400">
        <v>222730</v>
      </c>
    </row>
    <row r="119" spans="1:19" s="174" customFormat="1" ht="22.35" customHeight="1" outlineLevel="1" x14ac:dyDescent="0.25">
      <c r="A119" s="99" t="s">
        <v>83</v>
      </c>
      <c r="B119" s="99"/>
      <c r="C119" s="351" t="s">
        <v>275</v>
      </c>
      <c r="D119" s="100" t="s">
        <v>64</v>
      </c>
      <c r="E119" s="100" t="s">
        <v>141</v>
      </c>
      <c r="F119" s="100" t="s">
        <v>142</v>
      </c>
      <c r="G119" s="100" t="s">
        <v>67</v>
      </c>
      <c r="H119" s="100" t="s">
        <v>125</v>
      </c>
      <c r="I119" s="100" t="s">
        <v>75</v>
      </c>
      <c r="J119" s="101" t="s">
        <v>84</v>
      </c>
      <c r="K119" s="101"/>
      <c r="L119" s="102">
        <v>2560000</v>
      </c>
      <c r="M119" s="103" t="s">
        <v>51</v>
      </c>
      <c r="N119" s="103" t="s">
        <v>51</v>
      </c>
      <c r="O119" s="103" t="s">
        <v>51</v>
      </c>
      <c r="P119" s="103" t="s">
        <v>51</v>
      </c>
      <c r="Q119" s="103" t="s">
        <v>51</v>
      </c>
      <c r="R119" s="399">
        <v>2560000</v>
      </c>
      <c r="S119" s="402" t="s">
        <v>51</v>
      </c>
    </row>
    <row r="120" spans="1:19" s="174" customFormat="1" ht="22.35" customHeight="1" outlineLevel="1" x14ac:dyDescent="0.25">
      <c r="A120" s="99" t="s">
        <v>83</v>
      </c>
      <c r="B120" s="99"/>
      <c r="C120" s="351" t="s">
        <v>276</v>
      </c>
      <c r="D120" s="100" t="s">
        <v>64</v>
      </c>
      <c r="E120" s="100" t="s">
        <v>141</v>
      </c>
      <c r="F120" s="100" t="s">
        <v>143</v>
      </c>
      <c r="G120" s="100" t="s">
        <v>67</v>
      </c>
      <c r="H120" s="100" t="s">
        <v>123</v>
      </c>
      <c r="I120" s="100" t="s">
        <v>75</v>
      </c>
      <c r="J120" s="101" t="s">
        <v>84</v>
      </c>
      <c r="K120" s="101"/>
      <c r="L120" s="102">
        <v>7050000</v>
      </c>
      <c r="M120" s="103" t="s">
        <v>51</v>
      </c>
      <c r="N120" s="103" t="s">
        <v>51</v>
      </c>
      <c r="O120" s="103" t="s">
        <v>51</v>
      </c>
      <c r="P120" s="103" t="s">
        <v>51</v>
      </c>
      <c r="Q120" s="103" t="s">
        <v>51</v>
      </c>
      <c r="R120" s="399">
        <v>7050000</v>
      </c>
      <c r="S120" s="402" t="s">
        <v>51</v>
      </c>
    </row>
    <row r="121" spans="1:19" s="174" customFormat="1" ht="22.35" customHeight="1" outlineLevel="1" x14ac:dyDescent="0.25">
      <c r="A121" s="99" t="s">
        <v>85</v>
      </c>
      <c r="B121" s="99"/>
      <c r="C121" s="351" t="s">
        <v>277</v>
      </c>
      <c r="D121" s="100" t="s">
        <v>64</v>
      </c>
      <c r="E121" s="100" t="s">
        <v>141</v>
      </c>
      <c r="F121" s="100" t="s">
        <v>143</v>
      </c>
      <c r="G121" s="100" t="s">
        <v>67</v>
      </c>
      <c r="H121" s="100" t="s">
        <v>123</v>
      </c>
      <c r="I121" s="100" t="s">
        <v>139</v>
      </c>
      <c r="J121" s="101" t="s">
        <v>86</v>
      </c>
      <c r="K121" s="101"/>
      <c r="L121" s="102">
        <v>500000</v>
      </c>
      <c r="M121" s="103" t="s">
        <v>51</v>
      </c>
      <c r="N121" s="103" t="s">
        <v>51</v>
      </c>
      <c r="O121" s="103" t="s">
        <v>51</v>
      </c>
      <c r="P121" s="103" t="s">
        <v>51</v>
      </c>
      <c r="Q121" s="103" t="s">
        <v>51</v>
      </c>
      <c r="R121" s="399">
        <v>500000</v>
      </c>
      <c r="S121" s="402" t="s">
        <v>51</v>
      </c>
    </row>
    <row r="122" spans="1:19" s="174" customFormat="1" ht="22.35" customHeight="1" outlineLevel="1" x14ac:dyDescent="0.25">
      <c r="A122" s="99" t="s">
        <v>83</v>
      </c>
      <c r="B122" s="99"/>
      <c r="C122" s="351" t="s">
        <v>278</v>
      </c>
      <c r="D122" s="100" t="s">
        <v>64</v>
      </c>
      <c r="E122" s="100" t="s">
        <v>141</v>
      </c>
      <c r="F122" s="100" t="s">
        <v>143</v>
      </c>
      <c r="G122" s="100" t="s">
        <v>67</v>
      </c>
      <c r="H122" s="100" t="s">
        <v>124</v>
      </c>
      <c r="I122" s="100" t="s">
        <v>75</v>
      </c>
      <c r="J122" s="101" t="s">
        <v>84</v>
      </c>
      <c r="K122" s="101"/>
      <c r="L122" s="102">
        <v>4250000</v>
      </c>
      <c r="M122" s="102">
        <v>1250800</v>
      </c>
      <c r="N122" s="102">
        <v>229543.64</v>
      </c>
      <c r="O122" s="103" t="s">
        <v>51</v>
      </c>
      <c r="P122" s="103" t="s">
        <v>51</v>
      </c>
      <c r="Q122" s="102">
        <v>229543.64</v>
      </c>
      <c r="R122" s="399">
        <v>4020456.36</v>
      </c>
      <c r="S122" s="400">
        <v>1021256.36</v>
      </c>
    </row>
    <row r="123" spans="1:19" s="174" customFormat="1" ht="11.85" customHeight="1" outlineLevel="1" x14ac:dyDescent="0.25">
      <c r="A123" s="99" t="s">
        <v>73</v>
      </c>
      <c r="B123" s="99"/>
      <c r="C123" s="351" t="s">
        <v>279</v>
      </c>
      <c r="D123" s="100" t="s">
        <v>64</v>
      </c>
      <c r="E123" s="100" t="s">
        <v>141</v>
      </c>
      <c r="F123" s="100" t="s">
        <v>143</v>
      </c>
      <c r="G123" s="100" t="s">
        <v>67</v>
      </c>
      <c r="H123" s="100" t="s">
        <v>124</v>
      </c>
      <c r="I123" s="100" t="s">
        <v>75</v>
      </c>
      <c r="J123" s="101" t="s">
        <v>76</v>
      </c>
      <c r="K123" s="101"/>
      <c r="L123" s="102">
        <v>100000</v>
      </c>
      <c r="M123" s="103" t="s">
        <v>51</v>
      </c>
      <c r="N123" s="103" t="s">
        <v>51</v>
      </c>
      <c r="O123" s="103" t="s">
        <v>51</v>
      </c>
      <c r="P123" s="103" t="s">
        <v>51</v>
      </c>
      <c r="Q123" s="103" t="s">
        <v>51</v>
      </c>
      <c r="R123" s="399">
        <v>100000</v>
      </c>
      <c r="S123" s="402" t="s">
        <v>51</v>
      </c>
    </row>
    <row r="124" spans="1:19" s="174" customFormat="1" ht="11.85" customHeight="1" outlineLevel="1" x14ac:dyDescent="0.25">
      <c r="A124" s="99" t="s">
        <v>73</v>
      </c>
      <c r="B124" s="99"/>
      <c r="C124" s="351" t="s">
        <v>280</v>
      </c>
      <c r="D124" s="100" t="s">
        <v>64</v>
      </c>
      <c r="E124" s="100" t="s">
        <v>144</v>
      </c>
      <c r="F124" s="100" t="s">
        <v>145</v>
      </c>
      <c r="G124" s="100" t="s">
        <v>67</v>
      </c>
      <c r="H124" s="100" t="s">
        <v>123</v>
      </c>
      <c r="I124" s="100" t="s">
        <v>75</v>
      </c>
      <c r="J124" s="101" t="s">
        <v>76</v>
      </c>
      <c r="K124" s="101"/>
      <c r="L124" s="102">
        <v>560000</v>
      </c>
      <c r="M124" s="103" t="s">
        <v>51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399">
        <v>560000</v>
      </c>
      <c r="S124" s="402" t="s">
        <v>51</v>
      </c>
    </row>
    <row r="125" spans="1:19" s="174" customFormat="1" ht="11.85" customHeight="1" outlineLevel="1" x14ac:dyDescent="0.25">
      <c r="A125" s="99" t="s">
        <v>146</v>
      </c>
      <c r="B125" s="99"/>
      <c r="C125" s="351" t="s">
        <v>98</v>
      </c>
      <c r="D125" s="100" t="s">
        <v>64</v>
      </c>
      <c r="E125" s="100" t="s">
        <v>144</v>
      </c>
      <c r="F125" s="100" t="s">
        <v>145</v>
      </c>
      <c r="G125" s="100" t="s">
        <v>67</v>
      </c>
      <c r="H125" s="100" t="s">
        <v>124</v>
      </c>
      <c r="I125" s="100" t="s">
        <v>75</v>
      </c>
      <c r="J125" s="101" t="s">
        <v>147</v>
      </c>
      <c r="K125" s="101"/>
      <c r="L125" s="102">
        <v>18000</v>
      </c>
      <c r="M125" s="102">
        <v>9000</v>
      </c>
      <c r="N125" s="103" t="s">
        <v>51</v>
      </c>
      <c r="O125" s="103" t="s">
        <v>51</v>
      </c>
      <c r="P125" s="103" t="s">
        <v>51</v>
      </c>
      <c r="Q125" s="103" t="s">
        <v>51</v>
      </c>
      <c r="R125" s="399">
        <v>18000</v>
      </c>
      <c r="S125" s="400">
        <v>9000</v>
      </c>
    </row>
    <row r="126" spans="1:19" s="174" customFormat="1" ht="11.85" customHeight="1" outlineLevel="1" x14ac:dyDescent="0.25">
      <c r="A126" s="99" t="s">
        <v>73</v>
      </c>
      <c r="B126" s="99"/>
      <c r="C126" s="351" t="s">
        <v>281</v>
      </c>
      <c r="D126" s="100" t="s">
        <v>64</v>
      </c>
      <c r="E126" s="100" t="s">
        <v>144</v>
      </c>
      <c r="F126" s="100" t="s">
        <v>145</v>
      </c>
      <c r="G126" s="100" t="s">
        <v>67</v>
      </c>
      <c r="H126" s="100" t="s">
        <v>124</v>
      </c>
      <c r="I126" s="100" t="s">
        <v>75</v>
      </c>
      <c r="J126" s="101" t="s">
        <v>76</v>
      </c>
      <c r="K126" s="101"/>
      <c r="L126" s="102">
        <v>33000</v>
      </c>
      <c r="M126" s="102">
        <v>10000</v>
      </c>
      <c r="N126" s="103" t="s">
        <v>51</v>
      </c>
      <c r="O126" s="103" t="s">
        <v>51</v>
      </c>
      <c r="P126" s="103" t="s">
        <v>51</v>
      </c>
      <c r="Q126" s="103" t="s">
        <v>51</v>
      </c>
      <c r="R126" s="399">
        <v>33000</v>
      </c>
      <c r="S126" s="400">
        <v>10000</v>
      </c>
    </row>
    <row r="127" spans="1:19" s="174" customFormat="1" ht="11.85" customHeight="1" outlineLevel="1" x14ac:dyDescent="0.25">
      <c r="A127" s="99" t="s">
        <v>73</v>
      </c>
      <c r="B127" s="99"/>
      <c r="C127" s="351" t="s">
        <v>282</v>
      </c>
      <c r="D127" s="100" t="s">
        <v>64</v>
      </c>
      <c r="E127" s="100" t="s">
        <v>144</v>
      </c>
      <c r="F127" s="100" t="s">
        <v>145</v>
      </c>
      <c r="G127" s="100" t="s">
        <v>67</v>
      </c>
      <c r="H127" s="100" t="s">
        <v>125</v>
      </c>
      <c r="I127" s="100" t="s">
        <v>75</v>
      </c>
      <c r="J127" s="101" t="s">
        <v>76</v>
      </c>
      <c r="K127" s="101"/>
      <c r="L127" s="102">
        <v>220000</v>
      </c>
      <c r="M127" s="102">
        <v>60000</v>
      </c>
      <c r="N127" s="103" t="s">
        <v>51</v>
      </c>
      <c r="O127" s="103" t="s">
        <v>51</v>
      </c>
      <c r="P127" s="103" t="s">
        <v>51</v>
      </c>
      <c r="Q127" s="103" t="s">
        <v>51</v>
      </c>
      <c r="R127" s="399">
        <v>220000</v>
      </c>
      <c r="S127" s="400">
        <v>60000</v>
      </c>
    </row>
    <row r="128" spans="1:19" s="174" customFormat="1" ht="32.85" customHeight="1" outlineLevel="1" x14ac:dyDescent="0.25">
      <c r="A128" s="99" t="s">
        <v>148</v>
      </c>
      <c r="B128" s="99"/>
      <c r="C128" s="351" t="s">
        <v>283</v>
      </c>
      <c r="D128" s="100" t="s">
        <v>64</v>
      </c>
      <c r="E128" s="100" t="s">
        <v>149</v>
      </c>
      <c r="F128" s="100" t="s">
        <v>150</v>
      </c>
      <c r="G128" s="100" t="s">
        <v>67</v>
      </c>
      <c r="H128" s="100" t="s">
        <v>123</v>
      </c>
      <c r="I128" s="100" t="s">
        <v>151</v>
      </c>
      <c r="J128" s="101" t="s">
        <v>152</v>
      </c>
      <c r="K128" s="101"/>
      <c r="L128" s="102">
        <v>1495000</v>
      </c>
      <c r="M128" s="102">
        <v>130000</v>
      </c>
      <c r="N128" s="102">
        <v>130000</v>
      </c>
      <c r="O128" s="103" t="s">
        <v>51</v>
      </c>
      <c r="P128" s="103" t="s">
        <v>51</v>
      </c>
      <c r="Q128" s="102">
        <v>130000</v>
      </c>
      <c r="R128" s="399">
        <v>1365000</v>
      </c>
      <c r="S128" s="402" t="s">
        <v>51</v>
      </c>
    </row>
    <row r="129" spans="1:19" s="174" customFormat="1" ht="32.85" customHeight="1" outlineLevel="1" x14ac:dyDescent="0.25">
      <c r="A129" s="99" t="s">
        <v>148</v>
      </c>
      <c r="B129" s="99"/>
      <c r="C129" s="351" t="s">
        <v>284</v>
      </c>
      <c r="D129" s="100" t="s">
        <v>64</v>
      </c>
      <c r="E129" s="100" t="s">
        <v>149</v>
      </c>
      <c r="F129" s="100" t="s">
        <v>150</v>
      </c>
      <c r="G129" s="100" t="s">
        <v>67</v>
      </c>
      <c r="H129" s="100" t="s">
        <v>124</v>
      </c>
      <c r="I129" s="100" t="s">
        <v>151</v>
      </c>
      <c r="J129" s="101" t="s">
        <v>152</v>
      </c>
      <c r="K129" s="101"/>
      <c r="L129" s="102">
        <v>300000</v>
      </c>
      <c r="M129" s="102">
        <v>100000</v>
      </c>
      <c r="N129" s="102">
        <v>100000</v>
      </c>
      <c r="O129" s="103" t="s">
        <v>51</v>
      </c>
      <c r="P129" s="103" t="s">
        <v>51</v>
      </c>
      <c r="Q129" s="102">
        <v>100000</v>
      </c>
      <c r="R129" s="399">
        <v>200000</v>
      </c>
      <c r="S129" s="402" t="s">
        <v>51</v>
      </c>
    </row>
    <row r="130" spans="1:19" s="174" customFormat="1" ht="32.85" customHeight="1" outlineLevel="1" x14ac:dyDescent="0.25">
      <c r="A130" s="99" t="s">
        <v>148</v>
      </c>
      <c r="B130" s="99"/>
      <c r="C130" s="351" t="s">
        <v>285</v>
      </c>
      <c r="D130" s="100" t="s">
        <v>64</v>
      </c>
      <c r="E130" s="100" t="s">
        <v>149</v>
      </c>
      <c r="F130" s="100" t="s">
        <v>150</v>
      </c>
      <c r="G130" s="100" t="s">
        <v>67</v>
      </c>
      <c r="H130" s="100" t="s">
        <v>125</v>
      </c>
      <c r="I130" s="100" t="s">
        <v>151</v>
      </c>
      <c r="J130" s="101" t="s">
        <v>152</v>
      </c>
      <c r="K130" s="101"/>
      <c r="L130" s="102">
        <v>6801006</v>
      </c>
      <c r="M130" s="102">
        <v>1668822</v>
      </c>
      <c r="N130" s="102">
        <v>1644997</v>
      </c>
      <c r="O130" s="103" t="s">
        <v>51</v>
      </c>
      <c r="P130" s="103" t="s">
        <v>51</v>
      </c>
      <c r="Q130" s="102">
        <v>1644997</v>
      </c>
      <c r="R130" s="399">
        <v>5156009</v>
      </c>
      <c r="S130" s="400">
        <v>23825</v>
      </c>
    </row>
    <row r="131" spans="1:19" s="174" customFormat="1" ht="32.85" customHeight="1" outlineLevel="1" x14ac:dyDescent="0.25">
      <c r="A131" s="99" t="s">
        <v>153</v>
      </c>
      <c r="B131" s="99"/>
      <c r="C131" s="351" t="s">
        <v>286</v>
      </c>
      <c r="D131" s="100" t="s">
        <v>64</v>
      </c>
      <c r="E131" s="100" t="s">
        <v>154</v>
      </c>
      <c r="F131" s="100" t="s">
        <v>114</v>
      </c>
      <c r="G131" s="100" t="s">
        <v>67</v>
      </c>
      <c r="H131" s="100" t="s">
        <v>155</v>
      </c>
      <c r="I131" s="100" t="s">
        <v>156</v>
      </c>
      <c r="J131" s="101" t="s">
        <v>157</v>
      </c>
      <c r="K131" s="101"/>
      <c r="L131" s="102">
        <v>801100</v>
      </c>
      <c r="M131" s="102">
        <v>200275</v>
      </c>
      <c r="N131" s="102">
        <v>133516</v>
      </c>
      <c r="O131" s="103" t="s">
        <v>51</v>
      </c>
      <c r="P131" s="103" t="s">
        <v>51</v>
      </c>
      <c r="Q131" s="102">
        <v>133516</v>
      </c>
      <c r="R131" s="399">
        <v>667584</v>
      </c>
      <c r="S131" s="400">
        <v>66759</v>
      </c>
    </row>
    <row r="132" spans="1:19" s="174" customFormat="1" ht="11.85" customHeight="1" outlineLevel="1" x14ac:dyDescent="0.25">
      <c r="A132" s="99" t="s">
        <v>96</v>
      </c>
      <c r="B132" s="99"/>
      <c r="C132" s="351" t="s">
        <v>287</v>
      </c>
      <c r="D132" s="100" t="s">
        <v>64</v>
      </c>
      <c r="E132" s="100" t="s">
        <v>158</v>
      </c>
      <c r="F132" s="100" t="s">
        <v>159</v>
      </c>
      <c r="G132" s="100" t="s">
        <v>67</v>
      </c>
      <c r="H132" s="100" t="s">
        <v>123</v>
      </c>
      <c r="I132" s="100" t="s">
        <v>75</v>
      </c>
      <c r="J132" s="101" t="s">
        <v>98</v>
      </c>
      <c r="K132" s="101"/>
      <c r="L132" s="102">
        <v>290000</v>
      </c>
      <c r="M132" s="103" t="s">
        <v>51</v>
      </c>
      <c r="N132" s="103" t="s">
        <v>51</v>
      </c>
      <c r="O132" s="103" t="s">
        <v>51</v>
      </c>
      <c r="P132" s="103" t="s">
        <v>51</v>
      </c>
      <c r="Q132" s="103" t="s">
        <v>51</v>
      </c>
      <c r="R132" s="399">
        <v>290000</v>
      </c>
      <c r="S132" s="402" t="s">
        <v>51</v>
      </c>
    </row>
    <row r="133" spans="1:19" s="174" customFormat="1" ht="22.35" customHeight="1" outlineLevel="1" x14ac:dyDescent="0.25">
      <c r="A133" s="99" t="s">
        <v>160</v>
      </c>
      <c r="B133" s="99"/>
      <c r="C133" s="351" t="s">
        <v>288</v>
      </c>
      <c r="D133" s="100" t="s">
        <v>64</v>
      </c>
      <c r="E133" s="100" t="s">
        <v>158</v>
      </c>
      <c r="F133" s="100" t="s">
        <v>159</v>
      </c>
      <c r="G133" s="100" t="s">
        <v>67</v>
      </c>
      <c r="H133" s="100" t="s">
        <v>124</v>
      </c>
      <c r="I133" s="100" t="s">
        <v>156</v>
      </c>
      <c r="J133" s="101" t="s">
        <v>161</v>
      </c>
      <c r="K133" s="101"/>
      <c r="L133" s="102">
        <v>725000</v>
      </c>
      <c r="M133" s="102">
        <v>190000</v>
      </c>
      <c r="N133" s="102">
        <v>108000</v>
      </c>
      <c r="O133" s="103" t="s">
        <v>51</v>
      </c>
      <c r="P133" s="103" t="s">
        <v>51</v>
      </c>
      <c r="Q133" s="102">
        <v>108000</v>
      </c>
      <c r="R133" s="399">
        <v>617000</v>
      </c>
      <c r="S133" s="400">
        <v>82000</v>
      </c>
    </row>
    <row r="134" spans="1:19" s="174" customFormat="1" ht="22.35" customHeight="1" outlineLevel="1" x14ac:dyDescent="0.25">
      <c r="A134" s="99" t="s">
        <v>160</v>
      </c>
      <c r="B134" s="99"/>
      <c r="C134" s="351" t="s">
        <v>289</v>
      </c>
      <c r="D134" s="100" t="s">
        <v>64</v>
      </c>
      <c r="E134" s="100" t="s">
        <v>158</v>
      </c>
      <c r="F134" s="100" t="s">
        <v>159</v>
      </c>
      <c r="G134" s="100" t="s">
        <v>67</v>
      </c>
      <c r="H134" s="100" t="s">
        <v>125</v>
      </c>
      <c r="I134" s="100" t="s">
        <v>156</v>
      </c>
      <c r="J134" s="101" t="s">
        <v>161</v>
      </c>
      <c r="K134" s="101"/>
      <c r="L134" s="102">
        <v>200000</v>
      </c>
      <c r="M134" s="102">
        <v>50000</v>
      </c>
      <c r="N134" s="102">
        <v>15000</v>
      </c>
      <c r="O134" s="103" t="s">
        <v>51</v>
      </c>
      <c r="P134" s="103" t="s">
        <v>51</v>
      </c>
      <c r="Q134" s="102">
        <v>15000</v>
      </c>
      <c r="R134" s="399">
        <v>185000</v>
      </c>
      <c r="S134" s="400">
        <v>35000</v>
      </c>
    </row>
    <row r="135" spans="1:19" s="174" customFormat="1" ht="32.85" customHeight="1" outlineLevel="1" x14ac:dyDescent="0.25">
      <c r="A135" s="99" t="s">
        <v>148</v>
      </c>
      <c r="B135" s="99"/>
      <c r="C135" s="351" t="s">
        <v>290</v>
      </c>
      <c r="D135" s="100" t="s">
        <v>64</v>
      </c>
      <c r="E135" s="100" t="s">
        <v>162</v>
      </c>
      <c r="F135" s="100" t="s">
        <v>163</v>
      </c>
      <c r="G135" s="100" t="s">
        <v>67</v>
      </c>
      <c r="H135" s="100" t="s">
        <v>123</v>
      </c>
      <c r="I135" s="100" t="s">
        <v>151</v>
      </c>
      <c r="J135" s="101" t="s">
        <v>152</v>
      </c>
      <c r="K135" s="101"/>
      <c r="L135" s="102">
        <v>195000</v>
      </c>
      <c r="M135" s="102">
        <v>66000</v>
      </c>
      <c r="N135" s="102">
        <v>47500</v>
      </c>
      <c r="O135" s="103" t="s">
        <v>51</v>
      </c>
      <c r="P135" s="103" t="s">
        <v>51</v>
      </c>
      <c r="Q135" s="102">
        <v>47500</v>
      </c>
      <c r="R135" s="399">
        <v>147500</v>
      </c>
      <c r="S135" s="400">
        <v>18500</v>
      </c>
    </row>
    <row r="136" spans="1:19" s="174" customFormat="1" ht="32.85" customHeight="1" outlineLevel="1" x14ac:dyDescent="0.25">
      <c r="A136" s="99" t="s">
        <v>148</v>
      </c>
      <c r="B136" s="99"/>
      <c r="C136" s="351" t="s">
        <v>291</v>
      </c>
      <c r="D136" s="100" t="s">
        <v>64</v>
      </c>
      <c r="E136" s="100" t="s">
        <v>162</v>
      </c>
      <c r="F136" s="100" t="s">
        <v>163</v>
      </c>
      <c r="G136" s="100" t="s">
        <v>67</v>
      </c>
      <c r="H136" s="100" t="s">
        <v>124</v>
      </c>
      <c r="I136" s="100" t="s">
        <v>151</v>
      </c>
      <c r="J136" s="101" t="s">
        <v>152</v>
      </c>
      <c r="K136" s="101"/>
      <c r="L136" s="102">
        <v>260000</v>
      </c>
      <c r="M136" s="103" t="s">
        <v>51</v>
      </c>
      <c r="N136" s="103" t="s">
        <v>51</v>
      </c>
      <c r="O136" s="103" t="s">
        <v>51</v>
      </c>
      <c r="P136" s="103" t="s">
        <v>51</v>
      </c>
      <c r="Q136" s="103" t="s">
        <v>51</v>
      </c>
      <c r="R136" s="399">
        <v>260000</v>
      </c>
      <c r="S136" s="402" t="s">
        <v>51</v>
      </c>
    </row>
    <row r="137" spans="1:19" s="174" customFormat="1" ht="32.85" customHeight="1" outlineLevel="1" thickBot="1" x14ac:dyDescent="0.3">
      <c r="A137" s="99" t="s">
        <v>148</v>
      </c>
      <c r="B137" s="99"/>
      <c r="C137" s="351" t="s">
        <v>292</v>
      </c>
      <c r="D137" s="100" t="s">
        <v>64</v>
      </c>
      <c r="E137" s="100" t="s">
        <v>162</v>
      </c>
      <c r="F137" s="100" t="s">
        <v>163</v>
      </c>
      <c r="G137" s="100" t="s">
        <v>67</v>
      </c>
      <c r="H137" s="100" t="s">
        <v>125</v>
      </c>
      <c r="I137" s="100" t="s">
        <v>151</v>
      </c>
      <c r="J137" s="101" t="s">
        <v>152</v>
      </c>
      <c r="K137" s="101"/>
      <c r="L137" s="102">
        <v>404000</v>
      </c>
      <c r="M137" s="102">
        <v>200000</v>
      </c>
      <c r="N137" s="102">
        <v>199000</v>
      </c>
      <c r="O137" s="103" t="s">
        <v>51</v>
      </c>
      <c r="P137" s="103" t="s">
        <v>51</v>
      </c>
      <c r="Q137" s="102">
        <v>199000</v>
      </c>
      <c r="R137" s="399">
        <v>205000</v>
      </c>
      <c r="S137" s="400">
        <v>1000</v>
      </c>
    </row>
    <row r="138" spans="1:19" s="174" customFormat="1" ht="23.85" customHeight="1" thickBot="1" x14ac:dyDescent="0.3">
      <c r="A138" s="106" t="s">
        <v>164</v>
      </c>
      <c r="B138" s="106"/>
      <c r="C138" s="107">
        <v>450</v>
      </c>
      <c r="D138" s="50" t="s">
        <v>38</v>
      </c>
      <c r="E138" s="50"/>
      <c r="F138" s="50"/>
      <c r="G138" s="50"/>
      <c r="H138" s="50"/>
      <c r="I138" s="50"/>
      <c r="J138" s="50"/>
      <c r="K138" s="108"/>
      <c r="L138" s="94" t="s">
        <v>38</v>
      </c>
      <c r="M138" s="94" t="s">
        <v>38</v>
      </c>
      <c r="N138" s="51">
        <v>-7092389.6299999999</v>
      </c>
      <c r="O138" s="52">
        <v>0</v>
      </c>
      <c r="P138" s="52">
        <v>0</v>
      </c>
      <c r="Q138" s="51">
        <f>N137:N138</f>
        <v>-7092389.6299999999</v>
      </c>
      <c r="R138" s="94" t="s">
        <v>38</v>
      </c>
      <c r="S138" s="178" t="s">
        <v>38</v>
      </c>
    </row>
    <row r="139" spans="1:19" s="22" customFormat="1" ht="11.25" customHeight="1" x14ac:dyDescent="0.2">
      <c r="A139" s="109" t="s">
        <v>6</v>
      </c>
      <c r="B139" s="109"/>
      <c r="C139" s="87"/>
      <c r="D139" s="88"/>
      <c r="E139" s="88"/>
      <c r="F139" s="88"/>
      <c r="G139" s="88"/>
      <c r="H139" s="88"/>
      <c r="I139" s="88"/>
      <c r="J139" s="87"/>
      <c r="K139" s="87"/>
      <c r="L139" s="87"/>
      <c r="M139" s="87"/>
      <c r="N139" s="87"/>
      <c r="O139" s="87"/>
      <c r="P139" s="87"/>
      <c r="Q139" s="87"/>
      <c r="R139" s="87"/>
      <c r="S139" s="87"/>
    </row>
    <row r="140" spans="1:19" s="22" customFormat="1" ht="12" customHeight="1" x14ac:dyDescent="0.2">
      <c r="A140" s="90" t="s">
        <v>165</v>
      </c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9" s="22" customFormat="1" ht="11.25" customHeight="1" x14ac:dyDescent="0.2"/>
    <row r="142" spans="1:19" ht="11.85" customHeight="1" x14ac:dyDescent="0.2">
      <c r="A142" s="30" t="s">
        <v>26</v>
      </c>
      <c r="B142" s="30"/>
      <c r="C142" s="31" t="s">
        <v>27</v>
      </c>
      <c r="D142" s="32" t="s">
        <v>166</v>
      </c>
      <c r="E142" s="33"/>
      <c r="F142" s="33"/>
      <c r="G142" s="33"/>
      <c r="H142" s="33"/>
      <c r="I142" s="33"/>
      <c r="J142" s="33"/>
      <c r="K142" s="34"/>
      <c r="L142" s="31" t="s">
        <v>29</v>
      </c>
      <c r="M142" s="30" t="s">
        <v>30</v>
      </c>
      <c r="N142" s="30"/>
      <c r="O142" s="30"/>
      <c r="P142" s="30"/>
      <c r="Q142" s="35" t="s">
        <v>31</v>
      </c>
      <c r="S142" s="173"/>
    </row>
    <row r="143" spans="1:19" ht="22.35" customHeight="1" x14ac:dyDescent="0.2">
      <c r="A143" s="30"/>
      <c r="B143" s="30"/>
      <c r="C143" s="31"/>
      <c r="D143" s="36"/>
      <c r="E143" s="37"/>
      <c r="F143" s="37"/>
      <c r="G143" s="37"/>
      <c r="H143" s="37"/>
      <c r="I143" s="37"/>
      <c r="J143" s="37"/>
      <c r="K143" s="38"/>
      <c r="L143" s="31"/>
      <c r="M143" s="39" t="s">
        <v>32</v>
      </c>
      <c r="N143" s="39" t="s">
        <v>33</v>
      </c>
      <c r="O143" s="39" t="s">
        <v>34</v>
      </c>
      <c r="P143" s="39" t="s">
        <v>35</v>
      </c>
      <c r="Q143" s="40" t="s">
        <v>36</v>
      </c>
      <c r="S143" s="173"/>
    </row>
    <row r="144" spans="1:19" ht="12" thickBot="1" x14ac:dyDescent="0.25">
      <c r="A144" s="110">
        <v>1</v>
      </c>
      <c r="B144" s="110"/>
      <c r="C144" s="42">
        <v>2</v>
      </c>
      <c r="D144" s="43">
        <v>3</v>
      </c>
      <c r="E144" s="44"/>
      <c r="F144" s="44"/>
      <c r="G144" s="44"/>
      <c r="H144" s="44"/>
      <c r="I144" s="44"/>
      <c r="J144" s="44"/>
      <c r="K144" s="45"/>
      <c r="L144" s="42">
        <v>4</v>
      </c>
      <c r="M144" s="42">
        <v>5</v>
      </c>
      <c r="N144" s="42">
        <v>6</v>
      </c>
      <c r="O144" s="42">
        <v>7</v>
      </c>
      <c r="P144" s="42">
        <v>8</v>
      </c>
      <c r="Q144" s="42">
        <v>9</v>
      </c>
    </row>
    <row r="145" spans="1:19" s="174" customFormat="1" ht="23.85" customHeight="1" x14ac:dyDescent="0.25">
      <c r="A145" s="106" t="s">
        <v>167</v>
      </c>
      <c r="B145" s="106"/>
      <c r="C145" s="93">
        <v>500</v>
      </c>
      <c r="D145" s="48" t="s">
        <v>38</v>
      </c>
      <c r="E145" s="49"/>
      <c r="F145" s="49"/>
      <c r="G145" s="49"/>
      <c r="H145" s="49"/>
      <c r="I145" s="49"/>
      <c r="J145" s="49"/>
      <c r="K145" s="50"/>
      <c r="L145" s="52">
        <v>0</v>
      </c>
      <c r="M145" s="51">
        <f>M158</f>
        <v>7092389.629999999</v>
      </c>
      <c r="N145" s="52">
        <v>0</v>
      </c>
      <c r="O145" s="52">
        <v>0</v>
      </c>
      <c r="P145" s="51">
        <f>M145</f>
        <v>7092389.629999999</v>
      </c>
      <c r="Q145" s="112">
        <v>0</v>
      </c>
    </row>
    <row r="146" spans="1:19" x14ac:dyDescent="0.2">
      <c r="A146" s="54" t="s">
        <v>39</v>
      </c>
      <c r="B146" s="54"/>
      <c r="C146" s="55"/>
      <c r="D146" s="113"/>
      <c r="E146" s="113"/>
      <c r="F146" s="113"/>
      <c r="G146" s="113"/>
      <c r="H146" s="113"/>
      <c r="I146" s="113"/>
      <c r="J146" s="403"/>
      <c r="K146" s="403"/>
      <c r="L146" s="117"/>
      <c r="M146" s="117"/>
      <c r="N146" s="117"/>
      <c r="O146" s="117"/>
      <c r="P146" s="117"/>
      <c r="Q146" s="118"/>
    </row>
    <row r="147" spans="1:19" s="174" customFormat="1" ht="23.85" customHeight="1" x14ac:dyDescent="0.25">
      <c r="A147" s="119" t="s">
        <v>168</v>
      </c>
      <c r="B147" s="119"/>
      <c r="C147" s="120">
        <v>520</v>
      </c>
      <c r="D147" s="121" t="s">
        <v>38</v>
      </c>
      <c r="E147" s="121"/>
      <c r="F147" s="121"/>
      <c r="G147" s="121"/>
      <c r="H147" s="121"/>
      <c r="I147" s="121"/>
      <c r="J147" s="121"/>
      <c r="K147" s="152"/>
      <c r="L147" s="125">
        <v>0</v>
      </c>
      <c r="M147" s="125">
        <v>0</v>
      </c>
      <c r="N147" s="125">
        <v>0</v>
      </c>
      <c r="O147" s="125">
        <v>0</v>
      </c>
      <c r="P147" s="125">
        <v>0</v>
      </c>
      <c r="Q147" s="126">
        <v>0</v>
      </c>
    </row>
    <row r="148" spans="1:19" ht="12.6" customHeight="1" collapsed="1" x14ac:dyDescent="0.2">
      <c r="A148" s="127" t="s">
        <v>169</v>
      </c>
      <c r="B148" s="127"/>
      <c r="C148" s="95"/>
      <c r="D148" s="122"/>
      <c r="E148" s="122"/>
      <c r="F148" s="122"/>
      <c r="G148" s="122"/>
      <c r="H148" s="122"/>
      <c r="I148" s="122"/>
      <c r="J148" s="404"/>
      <c r="K148" s="404"/>
      <c r="L148" s="131"/>
      <c r="M148" s="131"/>
      <c r="N148" s="131"/>
      <c r="O148" s="131"/>
      <c r="P148" s="131"/>
      <c r="Q148" s="132"/>
      <c r="S148" s="173"/>
    </row>
    <row r="149" spans="1:19" s="174" customFormat="1" ht="11.85" hidden="1" customHeight="1" outlineLevel="1" x14ac:dyDescent="0.25">
      <c r="A149" s="133"/>
      <c r="B149" s="133"/>
      <c r="C149" s="134"/>
      <c r="D149" s="100"/>
      <c r="E149" s="100"/>
      <c r="F149" s="57"/>
      <c r="G149" s="57"/>
      <c r="H149" s="57"/>
      <c r="I149" s="100"/>
      <c r="J149" s="101"/>
      <c r="K149" s="101"/>
      <c r="L149" s="136" t="s">
        <v>51</v>
      </c>
      <c r="M149" s="136" t="s">
        <v>51</v>
      </c>
      <c r="N149" s="136" t="s">
        <v>51</v>
      </c>
      <c r="O149" s="136" t="s">
        <v>51</v>
      </c>
      <c r="P149" s="136" t="s">
        <v>51</v>
      </c>
      <c r="Q149" s="137" t="s">
        <v>51</v>
      </c>
    </row>
    <row r="150" spans="1:19" s="174" customFormat="1" ht="23.85" customHeight="1" collapsed="1" x14ac:dyDescent="0.25">
      <c r="A150" s="138" t="s">
        <v>170</v>
      </c>
      <c r="B150" s="138"/>
      <c r="C150" s="120">
        <v>620</v>
      </c>
      <c r="D150" s="121" t="s">
        <v>38</v>
      </c>
      <c r="E150" s="121"/>
      <c r="F150" s="121"/>
      <c r="G150" s="121"/>
      <c r="H150" s="121"/>
      <c r="I150" s="121"/>
      <c r="J150" s="121"/>
      <c r="K150" s="152"/>
      <c r="L150" s="125">
        <v>0</v>
      </c>
      <c r="M150" s="125">
        <v>0</v>
      </c>
      <c r="N150" s="125">
        <v>0</v>
      </c>
      <c r="O150" s="125">
        <v>0</v>
      </c>
      <c r="P150" s="125">
        <v>0</v>
      </c>
      <c r="Q150" s="126">
        <v>0</v>
      </c>
    </row>
    <row r="151" spans="1:19" ht="12.6" customHeight="1" collapsed="1" x14ac:dyDescent="0.2">
      <c r="A151" s="127" t="s">
        <v>169</v>
      </c>
      <c r="B151" s="127"/>
      <c r="C151" s="95"/>
      <c r="D151" s="140"/>
      <c r="E151" s="140"/>
      <c r="F151" s="140"/>
      <c r="G151" s="140"/>
      <c r="H151" s="140"/>
      <c r="I151" s="140"/>
      <c r="J151" s="140"/>
      <c r="K151" s="170"/>
      <c r="L151" s="131"/>
      <c r="M151" s="131"/>
      <c r="N151" s="131"/>
      <c r="O151" s="131"/>
      <c r="P151" s="131"/>
      <c r="Q151" s="132"/>
      <c r="S151" s="173"/>
    </row>
    <row r="152" spans="1:19" s="174" customFormat="1" ht="11.85" hidden="1" customHeight="1" outlineLevel="1" x14ac:dyDescent="0.25">
      <c r="A152" s="133"/>
      <c r="B152" s="133"/>
      <c r="C152" s="79"/>
      <c r="D152" s="100"/>
      <c r="E152" s="100"/>
      <c r="F152" s="57"/>
      <c r="G152" s="57"/>
      <c r="H152" s="57"/>
      <c r="I152" s="100"/>
      <c r="J152" s="101"/>
      <c r="K152" s="101"/>
      <c r="L152" s="103" t="s">
        <v>51</v>
      </c>
      <c r="M152" s="103" t="s">
        <v>51</v>
      </c>
      <c r="N152" s="103" t="s">
        <v>51</v>
      </c>
      <c r="O152" s="103" t="s">
        <v>51</v>
      </c>
      <c r="P152" s="103" t="s">
        <v>51</v>
      </c>
      <c r="Q152" s="142" t="s">
        <v>51</v>
      </c>
    </row>
    <row r="153" spans="1:19" s="174" customFormat="1" ht="12.6" customHeight="1" collapsed="1" x14ac:dyDescent="0.25">
      <c r="A153" s="143" t="s">
        <v>171</v>
      </c>
      <c r="B153" s="143"/>
      <c r="C153" s="144">
        <v>700</v>
      </c>
      <c r="D153" s="145" t="s">
        <v>38</v>
      </c>
      <c r="E153" s="145"/>
      <c r="F153" s="145"/>
      <c r="G153" s="145"/>
      <c r="H153" s="145"/>
      <c r="I153" s="145"/>
      <c r="J153" s="145"/>
      <c r="K153" s="148"/>
      <c r="L153" s="149">
        <v>0</v>
      </c>
      <c r="M153" s="148" t="s">
        <v>38</v>
      </c>
      <c r="N153" s="149">
        <v>0</v>
      </c>
      <c r="O153" s="149">
        <v>0</v>
      </c>
      <c r="P153" s="149">
        <v>0</v>
      </c>
      <c r="Q153" s="150">
        <v>0</v>
      </c>
    </row>
    <row r="154" spans="1:19" s="174" customFormat="1" ht="12.6" customHeight="1" collapsed="1" x14ac:dyDescent="0.25">
      <c r="A154" s="151" t="s">
        <v>172</v>
      </c>
      <c r="B154" s="151"/>
      <c r="C154" s="120">
        <v>710</v>
      </c>
      <c r="D154" s="121" t="s">
        <v>38</v>
      </c>
      <c r="E154" s="121"/>
      <c r="F154" s="121"/>
      <c r="G154" s="121"/>
      <c r="H154" s="121"/>
      <c r="I154" s="121"/>
      <c r="J154" s="121"/>
      <c r="K154" s="152"/>
      <c r="L154" s="125">
        <v>0</v>
      </c>
      <c r="M154" s="152" t="s">
        <v>38</v>
      </c>
      <c r="N154" s="125">
        <v>0</v>
      </c>
      <c r="O154" s="125">
        <v>0</v>
      </c>
      <c r="P154" s="125">
        <v>0</v>
      </c>
      <c r="Q154" s="153" t="s">
        <v>38</v>
      </c>
    </row>
    <row r="155" spans="1:19" s="174" customFormat="1" ht="12.6" hidden="1" customHeight="1" outlineLevel="1" x14ac:dyDescent="0.25">
      <c r="A155" s="154"/>
      <c r="B155" s="154"/>
      <c r="C155" s="155"/>
      <c r="D155" s="100"/>
      <c r="E155" s="100"/>
      <c r="F155" s="57"/>
      <c r="G155" s="57"/>
      <c r="H155" s="57"/>
      <c r="I155" s="100"/>
      <c r="J155" s="101"/>
      <c r="K155" s="101"/>
      <c r="L155" s="103" t="s">
        <v>51</v>
      </c>
      <c r="M155" s="156" t="s">
        <v>38</v>
      </c>
      <c r="N155" s="103" t="s">
        <v>51</v>
      </c>
      <c r="O155" s="103" t="s">
        <v>51</v>
      </c>
      <c r="P155" s="103" t="s">
        <v>51</v>
      </c>
      <c r="Q155" s="157" t="s">
        <v>38</v>
      </c>
    </row>
    <row r="156" spans="1:19" s="174" customFormat="1" ht="12.6" customHeight="1" collapsed="1" x14ac:dyDescent="0.25">
      <c r="A156" s="151" t="s">
        <v>173</v>
      </c>
      <c r="B156" s="151"/>
      <c r="C156" s="120">
        <v>720</v>
      </c>
      <c r="D156" s="121" t="s">
        <v>38</v>
      </c>
      <c r="E156" s="121"/>
      <c r="F156" s="121"/>
      <c r="G156" s="121"/>
      <c r="H156" s="121"/>
      <c r="I156" s="121"/>
      <c r="J156" s="121"/>
      <c r="K156" s="152"/>
      <c r="L156" s="125">
        <v>0</v>
      </c>
      <c r="M156" s="152" t="s">
        <v>38</v>
      </c>
      <c r="N156" s="125">
        <v>0</v>
      </c>
      <c r="O156" s="125">
        <v>0</v>
      </c>
      <c r="P156" s="125">
        <v>0</v>
      </c>
      <c r="Q156" s="153" t="s">
        <v>38</v>
      </c>
    </row>
    <row r="157" spans="1:19" s="174" customFormat="1" ht="12.6" hidden="1" customHeight="1" outlineLevel="1" x14ac:dyDescent="0.25">
      <c r="A157" s="154"/>
      <c r="B157" s="154"/>
      <c r="C157" s="155"/>
      <c r="D157" s="100"/>
      <c r="E157" s="100"/>
      <c r="F157" s="57"/>
      <c r="G157" s="57"/>
      <c r="H157" s="57"/>
      <c r="I157" s="100"/>
      <c r="J157" s="101"/>
      <c r="K157" s="101"/>
      <c r="L157" s="103" t="s">
        <v>51</v>
      </c>
      <c r="M157" s="156" t="s">
        <v>38</v>
      </c>
      <c r="N157" s="103" t="s">
        <v>51</v>
      </c>
      <c r="O157" s="103" t="s">
        <v>51</v>
      </c>
      <c r="P157" s="103" t="s">
        <v>51</v>
      </c>
      <c r="Q157" s="157" t="s">
        <v>38</v>
      </c>
    </row>
    <row r="158" spans="1:19" s="174" customFormat="1" ht="23.85" customHeight="1" collapsed="1" x14ac:dyDescent="0.25">
      <c r="A158" s="143" t="s">
        <v>174</v>
      </c>
      <c r="B158" s="143"/>
      <c r="C158" s="144">
        <v>800</v>
      </c>
      <c r="D158" s="158" t="s">
        <v>38</v>
      </c>
      <c r="E158" s="158"/>
      <c r="F158" s="158"/>
      <c r="G158" s="158"/>
      <c r="H158" s="158"/>
      <c r="I158" s="158"/>
      <c r="J158" s="158"/>
      <c r="K158" s="139"/>
      <c r="L158" s="148" t="s">
        <v>38</v>
      </c>
      <c r="M158" s="102">
        <f>M159</f>
        <v>7092389.629999999</v>
      </c>
      <c r="N158" s="149">
        <v>0</v>
      </c>
      <c r="O158" s="149">
        <v>0</v>
      </c>
      <c r="P158" s="102">
        <f>M158</f>
        <v>7092389.629999999</v>
      </c>
      <c r="Q158" s="160" t="s">
        <v>38</v>
      </c>
    </row>
    <row r="159" spans="1:19" s="174" customFormat="1" ht="43.9" customHeight="1" x14ac:dyDescent="0.25">
      <c r="A159" s="161" t="s">
        <v>175</v>
      </c>
      <c r="B159" s="161"/>
      <c r="C159" s="120">
        <v>810</v>
      </c>
      <c r="D159" s="158" t="s">
        <v>38</v>
      </c>
      <c r="E159" s="158"/>
      <c r="F159" s="158"/>
      <c r="G159" s="158"/>
      <c r="H159" s="158"/>
      <c r="I159" s="158"/>
      <c r="J159" s="158"/>
      <c r="K159" s="139"/>
      <c r="L159" s="148" t="s">
        <v>38</v>
      </c>
      <c r="M159" s="102">
        <f>M162+M161</f>
        <v>7092389.629999999</v>
      </c>
      <c r="N159" s="149">
        <v>0</v>
      </c>
      <c r="O159" s="148" t="s">
        <v>38</v>
      </c>
      <c r="P159" s="102">
        <f>M159</f>
        <v>7092389.629999999</v>
      </c>
      <c r="Q159" s="160" t="s">
        <v>38</v>
      </c>
    </row>
    <row r="160" spans="1:19" s="22" customFormat="1" ht="13.35" customHeight="1" x14ac:dyDescent="0.2">
      <c r="A160" s="162" t="s">
        <v>169</v>
      </c>
      <c r="B160" s="162"/>
      <c r="C160" s="55"/>
      <c r="D160" s="163"/>
      <c r="E160" s="163"/>
      <c r="F160" s="163"/>
      <c r="G160" s="163"/>
      <c r="H160" s="163"/>
      <c r="I160" s="163"/>
      <c r="J160" s="163"/>
      <c r="K160" s="405"/>
      <c r="L160" s="167"/>
      <c r="M160" s="166"/>
      <c r="N160" s="166"/>
      <c r="O160" s="167"/>
      <c r="P160" s="166"/>
      <c r="Q160" s="168"/>
    </row>
    <row r="161" spans="1:19" s="174" customFormat="1" ht="32.85" customHeight="1" x14ac:dyDescent="0.25">
      <c r="A161" s="169" t="s">
        <v>176</v>
      </c>
      <c r="B161" s="169"/>
      <c r="C161" s="120">
        <v>811</v>
      </c>
      <c r="D161" s="140" t="s">
        <v>38</v>
      </c>
      <c r="E161" s="140"/>
      <c r="F161" s="140"/>
      <c r="G161" s="140"/>
      <c r="H161" s="140"/>
      <c r="I161" s="140"/>
      <c r="J161" s="140"/>
      <c r="K161" s="170"/>
      <c r="L161" s="152" t="s">
        <v>38</v>
      </c>
      <c r="M161" s="68">
        <v>-2314390.73</v>
      </c>
      <c r="N161" s="125">
        <v>0</v>
      </c>
      <c r="O161" s="152" t="s">
        <v>38</v>
      </c>
      <c r="P161" s="68">
        <f>M161</f>
        <v>-2314390.73</v>
      </c>
      <c r="Q161" s="153" t="s">
        <v>38</v>
      </c>
    </row>
    <row r="162" spans="1:19" s="174" customFormat="1" ht="32.85" customHeight="1" x14ac:dyDescent="0.25">
      <c r="A162" s="171" t="s">
        <v>177</v>
      </c>
      <c r="B162" s="171"/>
      <c r="C162" s="120">
        <v>812</v>
      </c>
      <c r="D162" s="158" t="s">
        <v>38</v>
      </c>
      <c r="E162" s="158"/>
      <c r="F162" s="158"/>
      <c r="G162" s="158"/>
      <c r="H162" s="158"/>
      <c r="I162" s="158"/>
      <c r="J162" s="158"/>
      <c r="K162" s="139"/>
      <c r="L162" s="148" t="s">
        <v>38</v>
      </c>
      <c r="M162" s="102">
        <f>N34</f>
        <v>9406780.3599999994</v>
      </c>
      <c r="N162" s="149">
        <v>0</v>
      </c>
      <c r="O162" s="148" t="s">
        <v>38</v>
      </c>
      <c r="P162" s="68">
        <f>M162</f>
        <v>9406780.3599999994</v>
      </c>
      <c r="Q162" s="160" t="s">
        <v>38</v>
      </c>
    </row>
    <row r="163" spans="1:19" s="174" customFormat="1" ht="22.35" customHeight="1" x14ac:dyDescent="0.25">
      <c r="A163" s="161" t="s">
        <v>178</v>
      </c>
      <c r="B163" s="161"/>
      <c r="C163" s="120">
        <v>820</v>
      </c>
      <c r="D163" s="158" t="s">
        <v>38</v>
      </c>
      <c r="E163" s="158"/>
      <c r="F163" s="158"/>
      <c r="G163" s="158"/>
      <c r="H163" s="158"/>
      <c r="I163" s="158"/>
      <c r="J163" s="158"/>
      <c r="K163" s="139"/>
      <c r="L163" s="148" t="s">
        <v>38</v>
      </c>
      <c r="M163" s="148" t="s">
        <v>38</v>
      </c>
      <c r="N163" s="149">
        <v>0</v>
      </c>
      <c r="O163" s="149">
        <v>0</v>
      </c>
      <c r="P163" s="149">
        <v>0</v>
      </c>
      <c r="Q163" s="160" t="s">
        <v>38</v>
      </c>
    </row>
    <row r="164" spans="1:19" ht="12.6" customHeight="1" x14ac:dyDescent="0.2">
      <c r="A164" s="162" t="s">
        <v>39</v>
      </c>
      <c r="B164" s="162"/>
      <c r="C164" s="55"/>
      <c r="D164" s="163"/>
      <c r="E164" s="163"/>
      <c r="F164" s="163"/>
      <c r="G164" s="163"/>
      <c r="H164" s="163"/>
      <c r="I164" s="163"/>
      <c r="J164" s="163"/>
      <c r="K164" s="405"/>
      <c r="L164" s="167"/>
      <c r="M164" s="167"/>
      <c r="N164" s="166"/>
      <c r="O164" s="166"/>
      <c r="P164" s="166"/>
      <c r="Q164" s="168"/>
      <c r="S164" s="173"/>
    </row>
    <row r="165" spans="1:19" s="174" customFormat="1" ht="22.35" customHeight="1" x14ac:dyDescent="0.25">
      <c r="A165" s="169" t="s">
        <v>179</v>
      </c>
      <c r="B165" s="169"/>
      <c r="C165" s="120">
        <v>821</v>
      </c>
      <c r="D165" s="140" t="s">
        <v>38</v>
      </c>
      <c r="E165" s="140"/>
      <c r="F165" s="140"/>
      <c r="G165" s="140"/>
      <c r="H165" s="140"/>
      <c r="I165" s="140"/>
      <c r="J165" s="140"/>
      <c r="K165" s="170"/>
      <c r="L165" s="152" t="s">
        <v>38</v>
      </c>
      <c r="M165" s="152" t="s">
        <v>38</v>
      </c>
      <c r="N165" s="125">
        <v>0</v>
      </c>
      <c r="O165" s="125">
        <v>0</v>
      </c>
      <c r="P165" s="125">
        <v>0</v>
      </c>
      <c r="Q165" s="153" t="s">
        <v>38</v>
      </c>
    </row>
    <row r="166" spans="1:19" s="174" customFormat="1" ht="22.35" customHeight="1" thickBot="1" x14ac:dyDescent="0.3">
      <c r="A166" s="171" t="s">
        <v>180</v>
      </c>
      <c r="B166" s="171"/>
      <c r="C166" s="172">
        <v>822</v>
      </c>
      <c r="D166" s="158" t="s">
        <v>38</v>
      </c>
      <c r="E166" s="158"/>
      <c r="F166" s="158"/>
      <c r="G166" s="158"/>
      <c r="H166" s="158"/>
      <c r="I166" s="158"/>
      <c r="J166" s="158"/>
      <c r="K166" s="139"/>
      <c r="L166" s="148" t="s">
        <v>38</v>
      </c>
      <c r="M166" s="148" t="s">
        <v>38</v>
      </c>
      <c r="N166" s="149">
        <v>0</v>
      </c>
      <c r="O166" s="149">
        <v>0</v>
      </c>
      <c r="P166" s="149">
        <v>0</v>
      </c>
      <c r="Q166" s="160" t="s">
        <v>38</v>
      </c>
    </row>
    <row r="168" spans="1:19" x14ac:dyDescent="0.2">
      <c r="A168" s="363" t="s">
        <v>181</v>
      </c>
      <c r="D168" s="364" t="s">
        <v>182</v>
      </c>
      <c r="E168" s="364"/>
      <c r="F168" s="364"/>
      <c r="G168" s="364"/>
      <c r="H168" s="364"/>
      <c r="I168" s="364"/>
      <c r="L168" s="365" t="s">
        <v>183</v>
      </c>
      <c r="M168" s="365"/>
    </row>
    <row r="169" spans="1:19" x14ac:dyDescent="0.2">
      <c r="A169" s="22" t="s">
        <v>6</v>
      </c>
      <c r="B169" s="366" t="s">
        <v>184</v>
      </c>
      <c r="C169" s="22" t="s">
        <v>6</v>
      </c>
      <c r="D169" s="353" t="s">
        <v>185</v>
      </c>
      <c r="E169" s="353"/>
      <c r="F169" s="353"/>
      <c r="G169" s="353"/>
      <c r="H169" s="353"/>
      <c r="I169" s="353"/>
      <c r="J169" s="22" t="s">
        <v>6</v>
      </c>
      <c r="L169" s="365"/>
      <c r="M169" s="365"/>
      <c r="P169" s="22" t="s">
        <v>320</v>
      </c>
    </row>
    <row r="170" spans="1:19" x14ac:dyDescent="0.2">
      <c r="M170" s="22" t="s">
        <v>6</v>
      </c>
      <c r="N170" s="366" t="s">
        <v>184</v>
      </c>
      <c r="O170" s="22" t="s">
        <v>6</v>
      </c>
      <c r="P170" s="366" t="s">
        <v>185</v>
      </c>
      <c r="Q170" s="22" t="s">
        <v>6</v>
      </c>
    </row>
    <row r="171" spans="1:19" x14ac:dyDescent="0.2">
      <c r="A171" s="363" t="s">
        <v>187</v>
      </c>
      <c r="D171" s="364" t="s">
        <v>186</v>
      </c>
      <c r="E171" s="364"/>
      <c r="F171" s="364"/>
      <c r="G171" s="364"/>
      <c r="H171" s="364"/>
      <c r="I171" s="364"/>
    </row>
    <row r="172" spans="1:19" x14ac:dyDescent="0.2">
      <c r="A172" s="22" t="s">
        <v>6</v>
      </c>
      <c r="B172" s="366" t="s">
        <v>184</v>
      </c>
      <c r="C172" s="22" t="s">
        <v>6</v>
      </c>
      <c r="D172" s="353" t="s">
        <v>185</v>
      </c>
      <c r="E172" s="353"/>
      <c r="F172" s="353"/>
      <c r="G172" s="353"/>
      <c r="H172" s="353"/>
      <c r="I172" s="353"/>
      <c r="J172" s="22" t="s">
        <v>6</v>
      </c>
    </row>
    <row r="174" spans="1:19" x14ac:dyDescent="0.2">
      <c r="A174" s="324" t="s">
        <v>321</v>
      </c>
    </row>
  </sheetData>
  <mergeCells count="220">
    <mergeCell ref="D171:I171"/>
    <mergeCell ref="D172:I172"/>
    <mergeCell ref="A165:B165"/>
    <mergeCell ref="D165:J165"/>
    <mergeCell ref="A166:B166"/>
    <mergeCell ref="D166:J166"/>
    <mergeCell ref="D168:I168"/>
    <mergeCell ref="L168:M169"/>
    <mergeCell ref="D169:I169"/>
    <mergeCell ref="A162:B162"/>
    <mergeCell ref="D162:J162"/>
    <mergeCell ref="A163:B163"/>
    <mergeCell ref="D163:J163"/>
    <mergeCell ref="A164:B164"/>
    <mergeCell ref="D164:J164"/>
    <mergeCell ref="A159:B159"/>
    <mergeCell ref="D159:J159"/>
    <mergeCell ref="A160:B160"/>
    <mergeCell ref="D160:J160"/>
    <mergeCell ref="A161:B161"/>
    <mergeCell ref="D161:J161"/>
    <mergeCell ref="A156:B156"/>
    <mergeCell ref="D156:J156"/>
    <mergeCell ref="A157:B157"/>
    <mergeCell ref="F157:H157"/>
    <mergeCell ref="A158:B158"/>
    <mergeCell ref="D158:J158"/>
    <mergeCell ref="A153:B153"/>
    <mergeCell ref="D153:J153"/>
    <mergeCell ref="A154:B154"/>
    <mergeCell ref="D154:J154"/>
    <mergeCell ref="A155:B155"/>
    <mergeCell ref="F155:H155"/>
    <mergeCell ref="A150:B150"/>
    <mergeCell ref="D150:J150"/>
    <mergeCell ref="A151:B151"/>
    <mergeCell ref="D151:J151"/>
    <mergeCell ref="A152:B152"/>
    <mergeCell ref="F152:H152"/>
    <mergeCell ref="A147:B147"/>
    <mergeCell ref="D147:J147"/>
    <mergeCell ref="A148:B148"/>
    <mergeCell ref="D148:I148"/>
    <mergeCell ref="A149:B149"/>
    <mergeCell ref="F149:H149"/>
    <mergeCell ref="A144:B144"/>
    <mergeCell ref="D144:K144"/>
    <mergeCell ref="A145:B145"/>
    <mergeCell ref="D145:K145"/>
    <mergeCell ref="A146:B146"/>
    <mergeCell ref="D146:I146"/>
    <mergeCell ref="A138:B138"/>
    <mergeCell ref="D138:J138"/>
    <mergeCell ref="A139:B139"/>
    <mergeCell ref="D139:I139"/>
    <mergeCell ref="A140:P140"/>
    <mergeCell ref="A142:B143"/>
    <mergeCell ref="C142:C143"/>
    <mergeCell ref="D142:K143"/>
    <mergeCell ref="L142:L143"/>
    <mergeCell ref="M142:P142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R31:S31"/>
    <mergeCell ref="A33:B33"/>
    <mergeCell ref="D33:J33"/>
    <mergeCell ref="A34:B34"/>
    <mergeCell ref="D34:J34"/>
    <mergeCell ref="A35:B35"/>
    <mergeCell ref="D35:I35"/>
    <mergeCell ref="A29:Q29"/>
    <mergeCell ref="A31:B32"/>
    <mergeCell ref="C31:C32"/>
    <mergeCell ref="D31:J32"/>
    <mergeCell ref="K31:K32"/>
    <mergeCell ref="L31:L32"/>
    <mergeCell ref="M31:M32"/>
    <mergeCell ref="N31:Q31"/>
    <mergeCell ref="A26:B26"/>
    <mergeCell ref="F26:H26"/>
    <mergeCell ref="A27:B27"/>
    <mergeCell ref="F27:H27"/>
    <mergeCell ref="A28:B28"/>
    <mergeCell ref="D28:I28"/>
    <mergeCell ref="A23:B23"/>
    <mergeCell ref="F23:H23"/>
    <mergeCell ref="A24:B24"/>
    <mergeCell ref="F24:H24"/>
    <mergeCell ref="A25:B25"/>
    <mergeCell ref="F25:H25"/>
    <mergeCell ref="A20:B20"/>
    <mergeCell ref="F20:H20"/>
    <mergeCell ref="A21:B21"/>
    <mergeCell ref="F21:H21"/>
    <mergeCell ref="A22:B22"/>
    <mergeCell ref="F22:H22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opLeftCell="A154" workbookViewId="0">
      <selection activeCell="I20" sqref="I20"/>
    </sheetView>
  </sheetViews>
  <sheetFormatPr defaultColWidth="9.140625" defaultRowHeight="11.25" outlineLevelRow="1" x14ac:dyDescent="0.2"/>
  <cols>
    <col min="1" max="1" width="15.5703125" style="411" customWidth="1"/>
    <col min="2" max="2" width="10.28515625" style="22" customWidth="1"/>
    <col min="3" max="3" width="3.5703125" style="22" customWidth="1"/>
    <col min="4" max="4" width="3.28515625" style="22" customWidth="1"/>
    <col min="5" max="5" width="3.85546875" style="22" customWidth="1"/>
    <col min="6" max="6" width="3" style="22" customWidth="1"/>
    <col min="7" max="8" width="2.140625" style="22" customWidth="1"/>
    <col min="9" max="11" width="3.7109375" style="22" customWidth="1"/>
    <col min="12" max="12" width="13.28515625" style="22" customWidth="1"/>
    <col min="13" max="13" width="11.7109375" style="22" customWidth="1"/>
    <col min="14" max="14" width="12.5703125" style="22" customWidth="1"/>
    <col min="15" max="15" width="5.7109375" style="22" customWidth="1"/>
    <col min="16" max="16" width="11.85546875" style="22" customWidth="1"/>
    <col min="17" max="17" width="11.7109375" style="22" customWidth="1"/>
    <col min="18" max="18" width="12.140625" style="22" customWidth="1"/>
    <col min="19" max="19" width="11.140625" style="22" customWidth="1"/>
    <col min="20" max="256" width="9.140625" style="173"/>
    <col min="257" max="257" width="15.5703125" style="173" customWidth="1"/>
    <col min="258" max="258" width="10.28515625" style="173" customWidth="1"/>
    <col min="259" max="259" width="3.5703125" style="173" customWidth="1"/>
    <col min="260" max="260" width="3.28515625" style="173" customWidth="1"/>
    <col min="261" max="261" width="3.85546875" style="173" customWidth="1"/>
    <col min="262" max="262" width="3" style="173" customWidth="1"/>
    <col min="263" max="264" width="2.140625" style="173" customWidth="1"/>
    <col min="265" max="267" width="3.7109375" style="173" customWidth="1"/>
    <col min="268" max="268" width="13.28515625" style="173" customWidth="1"/>
    <col min="269" max="269" width="11.7109375" style="173" customWidth="1"/>
    <col min="270" max="270" width="12.5703125" style="173" customWidth="1"/>
    <col min="271" max="271" width="5.7109375" style="173" customWidth="1"/>
    <col min="272" max="272" width="11.85546875" style="173" customWidth="1"/>
    <col min="273" max="273" width="11.7109375" style="173" customWidth="1"/>
    <col min="274" max="274" width="12.140625" style="173" customWidth="1"/>
    <col min="275" max="275" width="11.140625" style="173" customWidth="1"/>
    <col min="276" max="512" width="9.140625" style="173"/>
    <col min="513" max="513" width="15.5703125" style="173" customWidth="1"/>
    <col min="514" max="514" width="10.28515625" style="173" customWidth="1"/>
    <col min="515" max="515" width="3.5703125" style="173" customWidth="1"/>
    <col min="516" max="516" width="3.28515625" style="173" customWidth="1"/>
    <col min="517" max="517" width="3.85546875" style="173" customWidth="1"/>
    <col min="518" max="518" width="3" style="173" customWidth="1"/>
    <col min="519" max="520" width="2.140625" style="173" customWidth="1"/>
    <col min="521" max="523" width="3.7109375" style="173" customWidth="1"/>
    <col min="524" max="524" width="13.28515625" style="173" customWidth="1"/>
    <col min="525" max="525" width="11.7109375" style="173" customWidth="1"/>
    <col min="526" max="526" width="12.5703125" style="173" customWidth="1"/>
    <col min="527" max="527" width="5.7109375" style="173" customWidth="1"/>
    <col min="528" max="528" width="11.85546875" style="173" customWidth="1"/>
    <col min="529" max="529" width="11.7109375" style="173" customWidth="1"/>
    <col min="530" max="530" width="12.140625" style="173" customWidth="1"/>
    <col min="531" max="531" width="11.140625" style="173" customWidth="1"/>
    <col min="532" max="768" width="9.140625" style="173"/>
    <col min="769" max="769" width="15.5703125" style="173" customWidth="1"/>
    <col min="770" max="770" width="10.28515625" style="173" customWidth="1"/>
    <col min="771" max="771" width="3.5703125" style="173" customWidth="1"/>
    <col min="772" max="772" width="3.28515625" style="173" customWidth="1"/>
    <col min="773" max="773" width="3.85546875" style="173" customWidth="1"/>
    <col min="774" max="774" width="3" style="173" customWidth="1"/>
    <col min="775" max="776" width="2.140625" style="173" customWidth="1"/>
    <col min="777" max="779" width="3.7109375" style="173" customWidth="1"/>
    <col min="780" max="780" width="13.28515625" style="173" customWidth="1"/>
    <col min="781" max="781" width="11.7109375" style="173" customWidth="1"/>
    <col min="782" max="782" width="12.5703125" style="173" customWidth="1"/>
    <col min="783" max="783" width="5.7109375" style="173" customWidth="1"/>
    <col min="784" max="784" width="11.85546875" style="173" customWidth="1"/>
    <col min="785" max="785" width="11.7109375" style="173" customWidth="1"/>
    <col min="786" max="786" width="12.140625" style="173" customWidth="1"/>
    <col min="787" max="787" width="11.140625" style="173" customWidth="1"/>
    <col min="788" max="1024" width="9.140625" style="173"/>
    <col min="1025" max="1025" width="15.5703125" style="173" customWidth="1"/>
    <col min="1026" max="1026" width="10.28515625" style="173" customWidth="1"/>
    <col min="1027" max="1027" width="3.5703125" style="173" customWidth="1"/>
    <col min="1028" max="1028" width="3.28515625" style="173" customWidth="1"/>
    <col min="1029" max="1029" width="3.85546875" style="173" customWidth="1"/>
    <col min="1030" max="1030" width="3" style="173" customWidth="1"/>
    <col min="1031" max="1032" width="2.140625" style="173" customWidth="1"/>
    <col min="1033" max="1035" width="3.7109375" style="173" customWidth="1"/>
    <col min="1036" max="1036" width="13.28515625" style="173" customWidth="1"/>
    <col min="1037" max="1037" width="11.7109375" style="173" customWidth="1"/>
    <col min="1038" max="1038" width="12.5703125" style="173" customWidth="1"/>
    <col min="1039" max="1039" width="5.7109375" style="173" customWidth="1"/>
    <col min="1040" max="1040" width="11.85546875" style="173" customWidth="1"/>
    <col min="1041" max="1041" width="11.7109375" style="173" customWidth="1"/>
    <col min="1042" max="1042" width="12.140625" style="173" customWidth="1"/>
    <col min="1043" max="1043" width="11.140625" style="173" customWidth="1"/>
    <col min="1044" max="1280" width="9.140625" style="173"/>
    <col min="1281" max="1281" width="15.5703125" style="173" customWidth="1"/>
    <col min="1282" max="1282" width="10.28515625" style="173" customWidth="1"/>
    <col min="1283" max="1283" width="3.5703125" style="173" customWidth="1"/>
    <col min="1284" max="1284" width="3.28515625" style="173" customWidth="1"/>
    <col min="1285" max="1285" width="3.85546875" style="173" customWidth="1"/>
    <col min="1286" max="1286" width="3" style="173" customWidth="1"/>
    <col min="1287" max="1288" width="2.140625" style="173" customWidth="1"/>
    <col min="1289" max="1291" width="3.7109375" style="173" customWidth="1"/>
    <col min="1292" max="1292" width="13.28515625" style="173" customWidth="1"/>
    <col min="1293" max="1293" width="11.7109375" style="173" customWidth="1"/>
    <col min="1294" max="1294" width="12.5703125" style="173" customWidth="1"/>
    <col min="1295" max="1295" width="5.7109375" style="173" customWidth="1"/>
    <col min="1296" max="1296" width="11.85546875" style="173" customWidth="1"/>
    <col min="1297" max="1297" width="11.7109375" style="173" customWidth="1"/>
    <col min="1298" max="1298" width="12.140625" style="173" customWidth="1"/>
    <col min="1299" max="1299" width="11.140625" style="173" customWidth="1"/>
    <col min="1300" max="1536" width="9.140625" style="173"/>
    <col min="1537" max="1537" width="15.5703125" style="173" customWidth="1"/>
    <col min="1538" max="1538" width="10.28515625" style="173" customWidth="1"/>
    <col min="1539" max="1539" width="3.5703125" style="173" customWidth="1"/>
    <col min="1540" max="1540" width="3.28515625" style="173" customWidth="1"/>
    <col min="1541" max="1541" width="3.85546875" style="173" customWidth="1"/>
    <col min="1542" max="1542" width="3" style="173" customWidth="1"/>
    <col min="1543" max="1544" width="2.140625" style="173" customWidth="1"/>
    <col min="1545" max="1547" width="3.7109375" style="173" customWidth="1"/>
    <col min="1548" max="1548" width="13.28515625" style="173" customWidth="1"/>
    <col min="1549" max="1549" width="11.7109375" style="173" customWidth="1"/>
    <col min="1550" max="1550" width="12.5703125" style="173" customWidth="1"/>
    <col min="1551" max="1551" width="5.7109375" style="173" customWidth="1"/>
    <col min="1552" max="1552" width="11.85546875" style="173" customWidth="1"/>
    <col min="1553" max="1553" width="11.7109375" style="173" customWidth="1"/>
    <col min="1554" max="1554" width="12.140625" style="173" customWidth="1"/>
    <col min="1555" max="1555" width="11.140625" style="173" customWidth="1"/>
    <col min="1556" max="1792" width="9.140625" style="173"/>
    <col min="1793" max="1793" width="15.5703125" style="173" customWidth="1"/>
    <col min="1794" max="1794" width="10.28515625" style="173" customWidth="1"/>
    <col min="1795" max="1795" width="3.5703125" style="173" customWidth="1"/>
    <col min="1796" max="1796" width="3.28515625" style="173" customWidth="1"/>
    <col min="1797" max="1797" width="3.85546875" style="173" customWidth="1"/>
    <col min="1798" max="1798" width="3" style="173" customWidth="1"/>
    <col min="1799" max="1800" width="2.140625" style="173" customWidth="1"/>
    <col min="1801" max="1803" width="3.7109375" style="173" customWidth="1"/>
    <col min="1804" max="1804" width="13.28515625" style="173" customWidth="1"/>
    <col min="1805" max="1805" width="11.7109375" style="173" customWidth="1"/>
    <col min="1806" max="1806" width="12.5703125" style="173" customWidth="1"/>
    <col min="1807" max="1807" width="5.7109375" style="173" customWidth="1"/>
    <col min="1808" max="1808" width="11.85546875" style="173" customWidth="1"/>
    <col min="1809" max="1809" width="11.7109375" style="173" customWidth="1"/>
    <col min="1810" max="1810" width="12.140625" style="173" customWidth="1"/>
    <col min="1811" max="1811" width="11.140625" style="173" customWidth="1"/>
    <col min="1812" max="2048" width="9.140625" style="173"/>
    <col min="2049" max="2049" width="15.5703125" style="173" customWidth="1"/>
    <col min="2050" max="2050" width="10.28515625" style="173" customWidth="1"/>
    <col min="2051" max="2051" width="3.5703125" style="173" customWidth="1"/>
    <col min="2052" max="2052" width="3.28515625" style="173" customWidth="1"/>
    <col min="2053" max="2053" width="3.85546875" style="173" customWidth="1"/>
    <col min="2054" max="2054" width="3" style="173" customWidth="1"/>
    <col min="2055" max="2056" width="2.140625" style="173" customWidth="1"/>
    <col min="2057" max="2059" width="3.7109375" style="173" customWidth="1"/>
    <col min="2060" max="2060" width="13.28515625" style="173" customWidth="1"/>
    <col min="2061" max="2061" width="11.7109375" style="173" customWidth="1"/>
    <col min="2062" max="2062" width="12.5703125" style="173" customWidth="1"/>
    <col min="2063" max="2063" width="5.7109375" style="173" customWidth="1"/>
    <col min="2064" max="2064" width="11.85546875" style="173" customWidth="1"/>
    <col min="2065" max="2065" width="11.7109375" style="173" customWidth="1"/>
    <col min="2066" max="2066" width="12.140625" style="173" customWidth="1"/>
    <col min="2067" max="2067" width="11.140625" style="173" customWidth="1"/>
    <col min="2068" max="2304" width="9.140625" style="173"/>
    <col min="2305" max="2305" width="15.5703125" style="173" customWidth="1"/>
    <col min="2306" max="2306" width="10.28515625" style="173" customWidth="1"/>
    <col min="2307" max="2307" width="3.5703125" style="173" customWidth="1"/>
    <col min="2308" max="2308" width="3.28515625" style="173" customWidth="1"/>
    <col min="2309" max="2309" width="3.85546875" style="173" customWidth="1"/>
    <col min="2310" max="2310" width="3" style="173" customWidth="1"/>
    <col min="2311" max="2312" width="2.140625" style="173" customWidth="1"/>
    <col min="2313" max="2315" width="3.7109375" style="173" customWidth="1"/>
    <col min="2316" max="2316" width="13.28515625" style="173" customWidth="1"/>
    <col min="2317" max="2317" width="11.7109375" style="173" customWidth="1"/>
    <col min="2318" max="2318" width="12.5703125" style="173" customWidth="1"/>
    <col min="2319" max="2319" width="5.7109375" style="173" customWidth="1"/>
    <col min="2320" max="2320" width="11.85546875" style="173" customWidth="1"/>
    <col min="2321" max="2321" width="11.7109375" style="173" customWidth="1"/>
    <col min="2322" max="2322" width="12.140625" style="173" customWidth="1"/>
    <col min="2323" max="2323" width="11.140625" style="173" customWidth="1"/>
    <col min="2324" max="2560" width="9.140625" style="173"/>
    <col min="2561" max="2561" width="15.5703125" style="173" customWidth="1"/>
    <col min="2562" max="2562" width="10.28515625" style="173" customWidth="1"/>
    <col min="2563" max="2563" width="3.5703125" style="173" customWidth="1"/>
    <col min="2564" max="2564" width="3.28515625" style="173" customWidth="1"/>
    <col min="2565" max="2565" width="3.85546875" style="173" customWidth="1"/>
    <col min="2566" max="2566" width="3" style="173" customWidth="1"/>
    <col min="2567" max="2568" width="2.140625" style="173" customWidth="1"/>
    <col min="2569" max="2571" width="3.7109375" style="173" customWidth="1"/>
    <col min="2572" max="2572" width="13.28515625" style="173" customWidth="1"/>
    <col min="2573" max="2573" width="11.7109375" style="173" customWidth="1"/>
    <col min="2574" max="2574" width="12.5703125" style="173" customWidth="1"/>
    <col min="2575" max="2575" width="5.7109375" style="173" customWidth="1"/>
    <col min="2576" max="2576" width="11.85546875" style="173" customWidth="1"/>
    <col min="2577" max="2577" width="11.7109375" style="173" customWidth="1"/>
    <col min="2578" max="2578" width="12.140625" style="173" customWidth="1"/>
    <col min="2579" max="2579" width="11.140625" style="173" customWidth="1"/>
    <col min="2580" max="2816" width="9.140625" style="173"/>
    <col min="2817" max="2817" width="15.5703125" style="173" customWidth="1"/>
    <col min="2818" max="2818" width="10.28515625" style="173" customWidth="1"/>
    <col min="2819" max="2819" width="3.5703125" style="173" customWidth="1"/>
    <col min="2820" max="2820" width="3.28515625" style="173" customWidth="1"/>
    <col min="2821" max="2821" width="3.85546875" style="173" customWidth="1"/>
    <col min="2822" max="2822" width="3" style="173" customWidth="1"/>
    <col min="2823" max="2824" width="2.140625" style="173" customWidth="1"/>
    <col min="2825" max="2827" width="3.7109375" style="173" customWidth="1"/>
    <col min="2828" max="2828" width="13.28515625" style="173" customWidth="1"/>
    <col min="2829" max="2829" width="11.7109375" style="173" customWidth="1"/>
    <col min="2830" max="2830" width="12.5703125" style="173" customWidth="1"/>
    <col min="2831" max="2831" width="5.7109375" style="173" customWidth="1"/>
    <col min="2832" max="2832" width="11.85546875" style="173" customWidth="1"/>
    <col min="2833" max="2833" width="11.7109375" style="173" customWidth="1"/>
    <col min="2834" max="2834" width="12.140625" style="173" customWidth="1"/>
    <col min="2835" max="2835" width="11.140625" style="173" customWidth="1"/>
    <col min="2836" max="3072" width="9.140625" style="173"/>
    <col min="3073" max="3073" width="15.5703125" style="173" customWidth="1"/>
    <col min="3074" max="3074" width="10.28515625" style="173" customWidth="1"/>
    <col min="3075" max="3075" width="3.5703125" style="173" customWidth="1"/>
    <col min="3076" max="3076" width="3.28515625" style="173" customWidth="1"/>
    <col min="3077" max="3077" width="3.85546875" style="173" customWidth="1"/>
    <col min="3078" max="3078" width="3" style="173" customWidth="1"/>
    <col min="3079" max="3080" width="2.140625" style="173" customWidth="1"/>
    <col min="3081" max="3083" width="3.7109375" style="173" customWidth="1"/>
    <col min="3084" max="3084" width="13.28515625" style="173" customWidth="1"/>
    <col min="3085" max="3085" width="11.7109375" style="173" customWidth="1"/>
    <col min="3086" max="3086" width="12.5703125" style="173" customWidth="1"/>
    <col min="3087" max="3087" width="5.7109375" style="173" customWidth="1"/>
    <col min="3088" max="3088" width="11.85546875" style="173" customWidth="1"/>
    <col min="3089" max="3089" width="11.7109375" style="173" customWidth="1"/>
    <col min="3090" max="3090" width="12.140625" style="173" customWidth="1"/>
    <col min="3091" max="3091" width="11.140625" style="173" customWidth="1"/>
    <col min="3092" max="3328" width="9.140625" style="173"/>
    <col min="3329" max="3329" width="15.5703125" style="173" customWidth="1"/>
    <col min="3330" max="3330" width="10.28515625" style="173" customWidth="1"/>
    <col min="3331" max="3331" width="3.5703125" style="173" customWidth="1"/>
    <col min="3332" max="3332" width="3.28515625" style="173" customWidth="1"/>
    <col min="3333" max="3333" width="3.85546875" style="173" customWidth="1"/>
    <col min="3334" max="3334" width="3" style="173" customWidth="1"/>
    <col min="3335" max="3336" width="2.140625" style="173" customWidth="1"/>
    <col min="3337" max="3339" width="3.7109375" style="173" customWidth="1"/>
    <col min="3340" max="3340" width="13.28515625" style="173" customWidth="1"/>
    <col min="3341" max="3341" width="11.7109375" style="173" customWidth="1"/>
    <col min="3342" max="3342" width="12.5703125" style="173" customWidth="1"/>
    <col min="3343" max="3343" width="5.7109375" style="173" customWidth="1"/>
    <col min="3344" max="3344" width="11.85546875" style="173" customWidth="1"/>
    <col min="3345" max="3345" width="11.7109375" style="173" customWidth="1"/>
    <col min="3346" max="3346" width="12.140625" style="173" customWidth="1"/>
    <col min="3347" max="3347" width="11.140625" style="173" customWidth="1"/>
    <col min="3348" max="3584" width="9.140625" style="173"/>
    <col min="3585" max="3585" width="15.5703125" style="173" customWidth="1"/>
    <col min="3586" max="3586" width="10.28515625" style="173" customWidth="1"/>
    <col min="3587" max="3587" width="3.5703125" style="173" customWidth="1"/>
    <col min="3588" max="3588" width="3.28515625" style="173" customWidth="1"/>
    <col min="3589" max="3589" width="3.85546875" style="173" customWidth="1"/>
    <col min="3590" max="3590" width="3" style="173" customWidth="1"/>
    <col min="3591" max="3592" width="2.140625" style="173" customWidth="1"/>
    <col min="3593" max="3595" width="3.7109375" style="173" customWidth="1"/>
    <col min="3596" max="3596" width="13.28515625" style="173" customWidth="1"/>
    <col min="3597" max="3597" width="11.7109375" style="173" customWidth="1"/>
    <col min="3598" max="3598" width="12.5703125" style="173" customWidth="1"/>
    <col min="3599" max="3599" width="5.7109375" style="173" customWidth="1"/>
    <col min="3600" max="3600" width="11.85546875" style="173" customWidth="1"/>
    <col min="3601" max="3601" width="11.7109375" style="173" customWidth="1"/>
    <col min="3602" max="3602" width="12.140625" style="173" customWidth="1"/>
    <col min="3603" max="3603" width="11.140625" style="173" customWidth="1"/>
    <col min="3604" max="3840" width="9.140625" style="173"/>
    <col min="3841" max="3841" width="15.5703125" style="173" customWidth="1"/>
    <col min="3842" max="3842" width="10.28515625" style="173" customWidth="1"/>
    <col min="3843" max="3843" width="3.5703125" style="173" customWidth="1"/>
    <col min="3844" max="3844" width="3.28515625" style="173" customWidth="1"/>
    <col min="3845" max="3845" width="3.85546875" style="173" customWidth="1"/>
    <col min="3846" max="3846" width="3" style="173" customWidth="1"/>
    <col min="3847" max="3848" width="2.140625" style="173" customWidth="1"/>
    <col min="3849" max="3851" width="3.7109375" style="173" customWidth="1"/>
    <col min="3852" max="3852" width="13.28515625" style="173" customWidth="1"/>
    <col min="3853" max="3853" width="11.7109375" style="173" customWidth="1"/>
    <col min="3854" max="3854" width="12.5703125" style="173" customWidth="1"/>
    <col min="3855" max="3855" width="5.7109375" style="173" customWidth="1"/>
    <col min="3856" max="3856" width="11.85546875" style="173" customWidth="1"/>
    <col min="3857" max="3857" width="11.7109375" style="173" customWidth="1"/>
    <col min="3858" max="3858" width="12.140625" style="173" customWidth="1"/>
    <col min="3859" max="3859" width="11.140625" style="173" customWidth="1"/>
    <col min="3860" max="4096" width="9.140625" style="173"/>
    <col min="4097" max="4097" width="15.5703125" style="173" customWidth="1"/>
    <col min="4098" max="4098" width="10.28515625" style="173" customWidth="1"/>
    <col min="4099" max="4099" width="3.5703125" style="173" customWidth="1"/>
    <col min="4100" max="4100" width="3.28515625" style="173" customWidth="1"/>
    <col min="4101" max="4101" width="3.85546875" style="173" customWidth="1"/>
    <col min="4102" max="4102" width="3" style="173" customWidth="1"/>
    <col min="4103" max="4104" width="2.140625" style="173" customWidth="1"/>
    <col min="4105" max="4107" width="3.7109375" style="173" customWidth="1"/>
    <col min="4108" max="4108" width="13.28515625" style="173" customWidth="1"/>
    <col min="4109" max="4109" width="11.7109375" style="173" customWidth="1"/>
    <col min="4110" max="4110" width="12.5703125" style="173" customWidth="1"/>
    <col min="4111" max="4111" width="5.7109375" style="173" customWidth="1"/>
    <col min="4112" max="4112" width="11.85546875" style="173" customWidth="1"/>
    <col min="4113" max="4113" width="11.7109375" style="173" customWidth="1"/>
    <col min="4114" max="4114" width="12.140625" style="173" customWidth="1"/>
    <col min="4115" max="4115" width="11.140625" style="173" customWidth="1"/>
    <col min="4116" max="4352" width="9.140625" style="173"/>
    <col min="4353" max="4353" width="15.5703125" style="173" customWidth="1"/>
    <col min="4354" max="4354" width="10.28515625" style="173" customWidth="1"/>
    <col min="4355" max="4355" width="3.5703125" style="173" customWidth="1"/>
    <col min="4356" max="4356" width="3.28515625" style="173" customWidth="1"/>
    <col min="4357" max="4357" width="3.85546875" style="173" customWidth="1"/>
    <col min="4358" max="4358" width="3" style="173" customWidth="1"/>
    <col min="4359" max="4360" width="2.140625" style="173" customWidth="1"/>
    <col min="4361" max="4363" width="3.7109375" style="173" customWidth="1"/>
    <col min="4364" max="4364" width="13.28515625" style="173" customWidth="1"/>
    <col min="4365" max="4365" width="11.7109375" style="173" customWidth="1"/>
    <col min="4366" max="4366" width="12.5703125" style="173" customWidth="1"/>
    <col min="4367" max="4367" width="5.7109375" style="173" customWidth="1"/>
    <col min="4368" max="4368" width="11.85546875" style="173" customWidth="1"/>
    <col min="4369" max="4369" width="11.7109375" style="173" customWidth="1"/>
    <col min="4370" max="4370" width="12.140625" style="173" customWidth="1"/>
    <col min="4371" max="4371" width="11.140625" style="173" customWidth="1"/>
    <col min="4372" max="4608" width="9.140625" style="173"/>
    <col min="4609" max="4609" width="15.5703125" style="173" customWidth="1"/>
    <col min="4610" max="4610" width="10.28515625" style="173" customWidth="1"/>
    <col min="4611" max="4611" width="3.5703125" style="173" customWidth="1"/>
    <col min="4612" max="4612" width="3.28515625" style="173" customWidth="1"/>
    <col min="4613" max="4613" width="3.85546875" style="173" customWidth="1"/>
    <col min="4614" max="4614" width="3" style="173" customWidth="1"/>
    <col min="4615" max="4616" width="2.140625" style="173" customWidth="1"/>
    <col min="4617" max="4619" width="3.7109375" style="173" customWidth="1"/>
    <col min="4620" max="4620" width="13.28515625" style="173" customWidth="1"/>
    <col min="4621" max="4621" width="11.7109375" style="173" customWidth="1"/>
    <col min="4622" max="4622" width="12.5703125" style="173" customWidth="1"/>
    <col min="4623" max="4623" width="5.7109375" style="173" customWidth="1"/>
    <col min="4624" max="4624" width="11.85546875" style="173" customWidth="1"/>
    <col min="4625" max="4625" width="11.7109375" style="173" customWidth="1"/>
    <col min="4626" max="4626" width="12.140625" style="173" customWidth="1"/>
    <col min="4627" max="4627" width="11.140625" style="173" customWidth="1"/>
    <col min="4628" max="4864" width="9.140625" style="173"/>
    <col min="4865" max="4865" width="15.5703125" style="173" customWidth="1"/>
    <col min="4866" max="4866" width="10.28515625" style="173" customWidth="1"/>
    <col min="4867" max="4867" width="3.5703125" style="173" customWidth="1"/>
    <col min="4868" max="4868" width="3.28515625" style="173" customWidth="1"/>
    <col min="4869" max="4869" width="3.85546875" style="173" customWidth="1"/>
    <col min="4870" max="4870" width="3" style="173" customWidth="1"/>
    <col min="4871" max="4872" width="2.140625" style="173" customWidth="1"/>
    <col min="4873" max="4875" width="3.7109375" style="173" customWidth="1"/>
    <col min="4876" max="4876" width="13.28515625" style="173" customWidth="1"/>
    <col min="4877" max="4877" width="11.7109375" style="173" customWidth="1"/>
    <col min="4878" max="4878" width="12.5703125" style="173" customWidth="1"/>
    <col min="4879" max="4879" width="5.7109375" style="173" customWidth="1"/>
    <col min="4880" max="4880" width="11.85546875" style="173" customWidth="1"/>
    <col min="4881" max="4881" width="11.7109375" style="173" customWidth="1"/>
    <col min="4882" max="4882" width="12.140625" style="173" customWidth="1"/>
    <col min="4883" max="4883" width="11.140625" style="173" customWidth="1"/>
    <col min="4884" max="5120" width="9.140625" style="173"/>
    <col min="5121" max="5121" width="15.5703125" style="173" customWidth="1"/>
    <col min="5122" max="5122" width="10.28515625" style="173" customWidth="1"/>
    <col min="5123" max="5123" width="3.5703125" style="173" customWidth="1"/>
    <col min="5124" max="5124" width="3.28515625" style="173" customWidth="1"/>
    <col min="5125" max="5125" width="3.85546875" style="173" customWidth="1"/>
    <col min="5126" max="5126" width="3" style="173" customWidth="1"/>
    <col min="5127" max="5128" width="2.140625" style="173" customWidth="1"/>
    <col min="5129" max="5131" width="3.7109375" style="173" customWidth="1"/>
    <col min="5132" max="5132" width="13.28515625" style="173" customWidth="1"/>
    <col min="5133" max="5133" width="11.7109375" style="173" customWidth="1"/>
    <col min="5134" max="5134" width="12.5703125" style="173" customWidth="1"/>
    <col min="5135" max="5135" width="5.7109375" style="173" customWidth="1"/>
    <col min="5136" max="5136" width="11.85546875" style="173" customWidth="1"/>
    <col min="5137" max="5137" width="11.7109375" style="173" customWidth="1"/>
    <col min="5138" max="5138" width="12.140625" style="173" customWidth="1"/>
    <col min="5139" max="5139" width="11.140625" style="173" customWidth="1"/>
    <col min="5140" max="5376" width="9.140625" style="173"/>
    <col min="5377" max="5377" width="15.5703125" style="173" customWidth="1"/>
    <col min="5378" max="5378" width="10.28515625" style="173" customWidth="1"/>
    <col min="5379" max="5379" width="3.5703125" style="173" customWidth="1"/>
    <col min="5380" max="5380" width="3.28515625" style="173" customWidth="1"/>
    <col min="5381" max="5381" width="3.85546875" style="173" customWidth="1"/>
    <col min="5382" max="5382" width="3" style="173" customWidth="1"/>
    <col min="5383" max="5384" width="2.140625" style="173" customWidth="1"/>
    <col min="5385" max="5387" width="3.7109375" style="173" customWidth="1"/>
    <col min="5388" max="5388" width="13.28515625" style="173" customWidth="1"/>
    <col min="5389" max="5389" width="11.7109375" style="173" customWidth="1"/>
    <col min="5390" max="5390" width="12.5703125" style="173" customWidth="1"/>
    <col min="5391" max="5391" width="5.7109375" style="173" customWidth="1"/>
    <col min="5392" max="5392" width="11.85546875" style="173" customWidth="1"/>
    <col min="5393" max="5393" width="11.7109375" style="173" customWidth="1"/>
    <col min="5394" max="5394" width="12.140625" style="173" customWidth="1"/>
    <col min="5395" max="5395" width="11.140625" style="173" customWidth="1"/>
    <col min="5396" max="5632" width="9.140625" style="173"/>
    <col min="5633" max="5633" width="15.5703125" style="173" customWidth="1"/>
    <col min="5634" max="5634" width="10.28515625" style="173" customWidth="1"/>
    <col min="5635" max="5635" width="3.5703125" style="173" customWidth="1"/>
    <col min="5636" max="5636" width="3.28515625" style="173" customWidth="1"/>
    <col min="5637" max="5637" width="3.85546875" style="173" customWidth="1"/>
    <col min="5638" max="5638" width="3" style="173" customWidth="1"/>
    <col min="5639" max="5640" width="2.140625" style="173" customWidth="1"/>
    <col min="5641" max="5643" width="3.7109375" style="173" customWidth="1"/>
    <col min="5644" max="5644" width="13.28515625" style="173" customWidth="1"/>
    <col min="5645" max="5645" width="11.7109375" style="173" customWidth="1"/>
    <col min="5646" max="5646" width="12.5703125" style="173" customWidth="1"/>
    <col min="5647" max="5647" width="5.7109375" style="173" customWidth="1"/>
    <col min="5648" max="5648" width="11.85546875" style="173" customWidth="1"/>
    <col min="5649" max="5649" width="11.7109375" style="173" customWidth="1"/>
    <col min="5650" max="5650" width="12.140625" style="173" customWidth="1"/>
    <col min="5651" max="5651" width="11.140625" style="173" customWidth="1"/>
    <col min="5652" max="5888" width="9.140625" style="173"/>
    <col min="5889" max="5889" width="15.5703125" style="173" customWidth="1"/>
    <col min="5890" max="5890" width="10.28515625" style="173" customWidth="1"/>
    <col min="5891" max="5891" width="3.5703125" style="173" customWidth="1"/>
    <col min="5892" max="5892" width="3.28515625" style="173" customWidth="1"/>
    <col min="5893" max="5893" width="3.85546875" style="173" customWidth="1"/>
    <col min="5894" max="5894" width="3" style="173" customWidth="1"/>
    <col min="5895" max="5896" width="2.140625" style="173" customWidth="1"/>
    <col min="5897" max="5899" width="3.7109375" style="173" customWidth="1"/>
    <col min="5900" max="5900" width="13.28515625" style="173" customWidth="1"/>
    <col min="5901" max="5901" width="11.7109375" style="173" customWidth="1"/>
    <col min="5902" max="5902" width="12.5703125" style="173" customWidth="1"/>
    <col min="5903" max="5903" width="5.7109375" style="173" customWidth="1"/>
    <col min="5904" max="5904" width="11.85546875" style="173" customWidth="1"/>
    <col min="5905" max="5905" width="11.7109375" style="173" customWidth="1"/>
    <col min="5906" max="5906" width="12.140625" style="173" customWidth="1"/>
    <col min="5907" max="5907" width="11.140625" style="173" customWidth="1"/>
    <col min="5908" max="6144" width="9.140625" style="173"/>
    <col min="6145" max="6145" width="15.5703125" style="173" customWidth="1"/>
    <col min="6146" max="6146" width="10.28515625" style="173" customWidth="1"/>
    <col min="6147" max="6147" width="3.5703125" style="173" customWidth="1"/>
    <col min="6148" max="6148" width="3.28515625" style="173" customWidth="1"/>
    <col min="6149" max="6149" width="3.85546875" style="173" customWidth="1"/>
    <col min="6150" max="6150" width="3" style="173" customWidth="1"/>
    <col min="6151" max="6152" width="2.140625" style="173" customWidth="1"/>
    <col min="6153" max="6155" width="3.7109375" style="173" customWidth="1"/>
    <col min="6156" max="6156" width="13.28515625" style="173" customWidth="1"/>
    <col min="6157" max="6157" width="11.7109375" style="173" customWidth="1"/>
    <col min="6158" max="6158" width="12.5703125" style="173" customWidth="1"/>
    <col min="6159" max="6159" width="5.7109375" style="173" customWidth="1"/>
    <col min="6160" max="6160" width="11.85546875" style="173" customWidth="1"/>
    <col min="6161" max="6161" width="11.7109375" style="173" customWidth="1"/>
    <col min="6162" max="6162" width="12.140625" style="173" customWidth="1"/>
    <col min="6163" max="6163" width="11.140625" style="173" customWidth="1"/>
    <col min="6164" max="6400" width="9.140625" style="173"/>
    <col min="6401" max="6401" width="15.5703125" style="173" customWidth="1"/>
    <col min="6402" max="6402" width="10.28515625" style="173" customWidth="1"/>
    <col min="6403" max="6403" width="3.5703125" style="173" customWidth="1"/>
    <col min="6404" max="6404" width="3.28515625" style="173" customWidth="1"/>
    <col min="6405" max="6405" width="3.85546875" style="173" customWidth="1"/>
    <col min="6406" max="6406" width="3" style="173" customWidth="1"/>
    <col min="6407" max="6408" width="2.140625" style="173" customWidth="1"/>
    <col min="6409" max="6411" width="3.7109375" style="173" customWidth="1"/>
    <col min="6412" max="6412" width="13.28515625" style="173" customWidth="1"/>
    <col min="6413" max="6413" width="11.7109375" style="173" customWidth="1"/>
    <col min="6414" max="6414" width="12.5703125" style="173" customWidth="1"/>
    <col min="6415" max="6415" width="5.7109375" style="173" customWidth="1"/>
    <col min="6416" max="6416" width="11.85546875" style="173" customWidth="1"/>
    <col min="6417" max="6417" width="11.7109375" style="173" customWidth="1"/>
    <col min="6418" max="6418" width="12.140625" style="173" customWidth="1"/>
    <col min="6419" max="6419" width="11.140625" style="173" customWidth="1"/>
    <col min="6420" max="6656" width="9.140625" style="173"/>
    <col min="6657" max="6657" width="15.5703125" style="173" customWidth="1"/>
    <col min="6658" max="6658" width="10.28515625" style="173" customWidth="1"/>
    <col min="6659" max="6659" width="3.5703125" style="173" customWidth="1"/>
    <col min="6660" max="6660" width="3.28515625" style="173" customWidth="1"/>
    <col min="6661" max="6661" width="3.85546875" style="173" customWidth="1"/>
    <col min="6662" max="6662" width="3" style="173" customWidth="1"/>
    <col min="6663" max="6664" width="2.140625" style="173" customWidth="1"/>
    <col min="6665" max="6667" width="3.7109375" style="173" customWidth="1"/>
    <col min="6668" max="6668" width="13.28515625" style="173" customWidth="1"/>
    <col min="6669" max="6669" width="11.7109375" style="173" customWidth="1"/>
    <col min="6670" max="6670" width="12.5703125" style="173" customWidth="1"/>
    <col min="6671" max="6671" width="5.7109375" style="173" customWidth="1"/>
    <col min="6672" max="6672" width="11.85546875" style="173" customWidth="1"/>
    <col min="6673" max="6673" width="11.7109375" style="173" customWidth="1"/>
    <col min="6674" max="6674" width="12.140625" style="173" customWidth="1"/>
    <col min="6675" max="6675" width="11.140625" style="173" customWidth="1"/>
    <col min="6676" max="6912" width="9.140625" style="173"/>
    <col min="6913" max="6913" width="15.5703125" style="173" customWidth="1"/>
    <col min="6914" max="6914" width="10.28515625" style="173" customWidth="1"/>
    <col min="6915" max="6915" width="3.5703125" style="173" customWidth="1"/>
    <col min="6916" max="6916" width="3.28515625" style="173" customWidth="1"/>
    <col min="6917" max="6917" width="3.85546875" style="173" customWidth="1"/>
    <col min="6918" max="6918" width="3" style="173" customWidth="1"/>
    <col min="6919" max="6920" width="2.140625" style="173" customWidth="1"/>
    <col min="6921" max="6923" width="3.7109375" style="173" customWidth="1"/>
    <col min="6924" max="6924" width="13.28515625" style="173" customWidth="1"/>
    <col min="6925" max="6925" width="11.7109375" style="173" customWidth="1"/>
    <col min="6926" max="6926" width="12.5703125" style="173" customWidth="1"/>
    <col min="6927" max="6927" width="5.7109375" style="173" customWidth="1"/>
    <col min="6928" max="6928" width="11.85546875" style="173" customWidth="1"/>
    <col min="6929" max="6929" width="11.7109375" style="173" customWidth="1"/>
    <col min="6930" max="6930" width="12.140625" style="173" customWidth="1"/>
    <col min="6931" max="6931" width="11.140625" style="173" customWidth="1"/>
    <col min="6932" max="7168" width="9.140625" style="173"/>
    <col min="7169" max="7169" width="15.5703125" style="173" customWidth="1"/>
    <col min="7170" max="7170" width="10.28515625" style="173" customWidth="1"/>
    <col min="7171" max="7171" width="3.5703125" style="173" customWidth="1"/>
    <col min="7172" max="7172" width="3.28515625" style="173" customWidth="1"/>
    <col min="7173" max="7173" width="3.85546875" style="173" customWidth="1"/>
    <col min="7174" max="7174" width="3" style="173" customWidth="1"/>
    <col min="7175" max="7176" width="2.140625" style="173" customWidth="1"/>
    <col min="7177" max="7179" width="3.7109375" style="173" customWidth="1"/>
    <col min="7180" max="7180" width="13.28515625" style="173" customWidth="1"/>
    <col min="7181" max="7181" width="11.7109375" style="173" customWidth="1"/>
    <col min="7182" max="7182" width="12.5703125" style="173" customWidth="1"/>
    <col min="7183" max="7183" width="5.7109375" style="173" customWidth="1"/>
    <col min="7184" max="7184" width="11.85546875" style="173" customWidth="1"/>
    <col min="7185" max="7185" width="11.7109375" style="173" customWidth="1"/>
    <col min="7186" max="7186" width="12.140625" style="173" customWidth="1"/>
    <col min="7187" max="7187" width="11.140625" style="173" customWidth="1"/>
    <col min="7188" max="7424" width="9.140625" style="173"/>
    <col min="7425" max="7425" width="15.5703125" style="173" customWidth="1"/>
    <col min="7426" max="7426" width="10.28515625" style="173" customWidth="1"/>
    <col min="7427" max="7427" width="3.5703125" style="173" customWidth="1"/>
    <col min="7428" max="7428" width="3.28515625" style="173" customWidth="1"/>
    <col min="7429" max="7429" width="3.85546875" style="173" customWidth="1"/>
    <col min="7430" max="7430" width="3" style="173" customWidth="1"/>
    <col min="7431" max="7432" width="2.140625" style="173" customWidth="1"/>
    <col min="7433" max="7435" width="3.7109375" style="173" customWidth="1"/>
    <col min="7436" max="7436" width="13.28515625" style="173" customWidth="1"/>
    <col min="7437" max="7437" width="11.7109375" style="173" customWidth="1"/>
    <col min="7438" max="7438" width="12.5703125" style="173" customWidth="1"/>
    <col min="7439" max="7439" width="5.7109375" style="173" customWidth="1"/>
    <col min="7440" max="7440" width="11.85546875" style="173" customWidth="1"/>
    <col min="7441" max="7441" width="11.7109375" style="173" customWidth="1"/>
    <col min="7442" max="7442" width="12.140625" style="173" customWidth="1"/>
    <col min="7443" max="7443" width="11.140625" style="173" customWidth="1"/>
    <col min="7444" max="7680" width="9.140625" style="173"/>
    <col min="7681" max="7681" width="15.5703125" style="173" customWidth="1"/>
    <col min="7682" max="7682" width="10.28515625" style="173" customWidth="1"/>
    <col min="7683" max="7683" width="3.5703125" style="173" customWidth="1"/>
    <col min="7684" max="7684" width="3.28515625" style="173" customWidth="1"/>
    <col min="7685" max="7685" width="3.85546875" style="173" customWidth="1"/>
    <col min="7686" max="7686" width="3" style="173" customWidth="1"/>
    <col min="7687" max="7688" width="2.140625" style="173" customWidth="1"/>
    <col min="7689" max="7691" width="3.7109375" style="173" customWidth="1"/>
    <col min="7692" max="7692" width="13.28515625" style="173" customWidth="1"/>
    <col min="7693" max="7693" width="11.7109375" style="173" customWidth="1"/>
    <col min="7694" max="7694" width="12.5703125" style="173" customWidth="1"/>
    <col min="7695" max="7695" width="5.7109375" style="173" customWidth="1"/>
    <col min="7696" max="7696" width="11.85546875" style="173" customWidth="1"/>
    <col min="7697" max="7697" width="11.7109375" style="173" customWidth="1"/>
    <col min="7698" max="7698" width="12.140625" style="173" customWidth="1"/>
    <col min="7699" max="7699" width="11.140625" style="173" customWidth="1"/>
    <col min="7700" max="7936" width="9.140625" style="173"/>
    <col min="7937" max="7937" width="15.5703125" style="173" customWidth="1"/>
    <col min="7938" max="7938" width="10.28515625" style="173" customWidth="1"/>
    <col min="7939" max="7939" width="3.5703125" style="173" customWidth="1"/>
    <col min="7940" max="7940" width="3.28515625" style="173" customWidth="1"/>
    <col min="7941" max="7941" width="3.85546875" style="173" customWidth="1"/>
    <col min="7942" max="7942" width="3" style="173" customWidth="1"/>
    <col min="7943" max="7944" width="2.140625" style="173" customWidth="1"/>
    <col min="7945" max="7947" width="3.7109375" style="173" customWidth="1"/>
    <col min="7948" max="7948" width="13.28515625" style="173" customWidth="1"/>
    <col min="7949" max="7949" width="11.7109375" style="173" customWidth="1"/>
    <col min="7950" max="7950" width="12.5703125" style="173" customWidth="1"/>
    <col min="7951" max="7951" width="5.7109375" style="173" customWidth="1"/>
    <col min="7952" max="7952" width="11.85546875" style="173" customWidth="1"/>
    <col min="7953" max="7953" width="11.7109375" style="173" customWidth="1"/>
    <col min="7954" max="7954" width="12.140625" style="173" customWidth="1"/>
    <col min="7955" max="7955" width="11.140625" style="173" customWidth="1"/>
    <col min="7956" max="8192" width="9.140625" style="173"/>
    <col min="8193" max="8193" width="15.5703125" style="173" customWidth="1"/>
    <col min="8194" max="8194" width="10.28515625" style="173" customWidth="1"/>
    <col min="8195" max="8195" width="3.5703125" style="173" customWidth="1"/>
    <col min="8196" max="8196" width="3.28515625" style="173" customWidth="1"/>
    <col min="8197" max="8197" width="3.85546875" style="173" customWidth="1"/>
    <col min="8198" max="8198" width="3" style="173" customWidth="1"/>
    <col min="8199" max="8200" width="2.140625" style="173" customWidth="1"/>
    <col min="8201" max="8203" width="3.7109375" style="173" customWidth="1"/>
    <col min="8204" max="8204" width="13.28515625" style="173" customWidth="1"/>
    <col min="8205" max="8205" width="11.7109375" style="173" customWidth="1"/>
    <col min="8206" max="8206" width="12.5703125" style="173" customWidth="1"/>
    <col min="8207" max="8207" width="5.7109375" style="173" customWidth="1"/>
    <col min="8208" max="8208" width="11.85546875" style="173" customWidth="1"/>
    <col min="8209" max="8209" width="11.7109375" style="173" customWidth="1"/>
    <col min="8210" max="8210" width="12.140625" style="173" customWidth="1"/>
    <col min="8211" max="8211" width="11.140625" style="173" customWidth="1"/>
    <col min="8212" max="8448" width="9.140625" style="173"/>
    <col min="8449" max="8449" width="15.5703125" style="173" customWidth="1"/>
    <col min="8450" max="8450" width="10.28515625" style="173" customWidth="1"/>
    <col min="8451" max="8451" width="3.5703125" style="173" customWidth="1"/>
    <col min="8452" max="8452" width="3.28515625" style="173" customWidth="1"/>
    <col min="8453" max="8453" width="3.85546875" style="173" customWidth="1"/>
    <col min="8454" max="8454" width="3" style="173" customWidth="1"/>
    <col min="8455" max="8456" width="2.140625" style="173" customWidth="1"/>
    <col min="8457" max="8459" width="3.7109375" style="173" customWidth="1"/>
    <col min="8460" max="8460" width="13.28515625" style="173" customWidth="1"/>
    <col min="8461" max="8461" width="11.7109375" style="173" customWidth="1"/>
    <col min="8462" max="8462" width="12.5703125" style="173" customWidth="1"/>
    <col min="8463" max="8463" width="5.7109375" style="173" customWidth="1"/>
    <col min="8464" max="8464" width="11.85546875" style="173" customWidth="1"/>
    <col min="8465" max="8465" width="11.7109375" style="173" customWidth="1"/>
    <col min="8466" max="8466" width="12.140625" style="173" customWidth="1"/>
    <col min="8467" max="8467" width="11.140625" style="173" customWidth="1"/>
    <col min="8468" max="8704" width="9.140625" style="173"/>
    <col min="8705" max="8705" width="15.5703125" style="173" customWidth="1"/>
    <col min="8706" max="8706" width="10.28515625" style="173" customWidth="1"/>
    <col min="8707" max="8707" width="3.5703125" style="173" customWidth="1"/>
    <col min="8708" max="8708" width="3.28515625" style="173" customWidth="1"/>
    <col min="8709" max="8709" width="3.85546875" style="173" customWidth="1"/>
    <col min="8710" max="8710" width="3" style="173" customWidth="1"/>
    <col min="8711" max="8712" width="2.140625" style="173" customWidth="1"/>
    <col min="8713" max="8715" width="3.7109375" style="173" customWidth="1"/>
    <col min="8716" max="8716" width="13.28515625" style="173" customWidth="1"/>
    <col min="8717" max="8717" width="11.7109375" style="173" customWidth="1"/>
    <col min="8718" max="8718" width="12.5703125" style="173" customWidth="1"/>
    <col min="8719" max="8719" width="5.7109375" style="173" customWidth="1"/>
    <col min="8720" max="8720" width="11.85546875" style="173" customWidth="1"/>
    <col min="8721" max="8721" width="11.7109375" style="173" customWidth="1"/>
    <col min="8722" max="8722" width="12.140625" style="173" customWidth="1"/>
    <col min="8723" max="8723" width="11.140625" style="173" customWidth="1"/>
    <col min="8724" max="8960" width="9.140625" style="173"/>
    <col min="8961" max="8961" width="15.5703125" style="173" customWidth="1"/>
    <col min="8962" max="8962" width="10.28515625" style="173" customWidth="1"/>
    <col min="8963" max="8963" width="3.5703125" style="173" customWidth="1"/>
    <col min="8964" max="8964" width="3.28515625" style="173" customWidth="1"/>
    <col min="8965" max="8965" width="3.85546875" style="173" customWidth="1"/>
    <col min="8966" max="8966" width="3" style="173" customWidth="1"/>
    <col min="8967" max="8968" width="2.140625" style="173" customWidth="1"/>
    <col min="8969" max="8971" width="3.7109375" style="173" customWidth="1"/>
    <col min="8972" max="8972" width="13.28515625" style="173" customWidth="1"/>
    <col min="8973" max="8973" width="11.7109375" style="173" customWidth="1"/>
    <col min="8974" max="8974" width="12.5703125" style="173" customWidth="1"/>
    <col min="8975" max="8975" width="5.7109375" style="173" customWidth="1"/>
    <col min="8976" max="8976" width="11.85546875" style="173" customWidth="1"/>
    <col min="8977" max="8977" width="11.7109375" style="173" customWidth="1"/>
    <col min="8978" max="8978" width="12.140625" style="173" customWidth="1"/>
    <col min="8979" max="8979" width="11.140625" style="173" customWidth="1"/>
    <col min="8980" max="9216" width="9.140625" style="173"/>
    <col min="9217" max="9217" width="15.5703125" style="173" customWidth="1"/>
    <col min="9218" max="9218" width="10.28515625" style="173" customWidth="1"/>
    <col min="9219" max="9219" width="3.5703125" style="173" customWidth="1"/>
    <col min="9220" max="9220" width="3.28515625" style="173" customWidth="1"/>
    <col min="9221" max="9221" width="3.85546875" style="173" customWidth="1"/>
    <col min="9222" max="9222" width="3" style="173" customWidth="1"/>
    <col min="9223" max="9224" width="2.140625" style="173" customWidth="1"/>
    <col min="9225" max="9227" width="3.7109375" style="173" customWidth="1"/>
    <col min="9228" max="9228" width="13.28515625" style="173" customWidth="1"/>
    <col min="9229" max="9229" width="11.7109375" style="173" customWidth="1"/>
    <col min="9230" max="9230" width="12.5703125" style="173" customWidth="1"/>
    <col min="9231" max="9231" width="5.7109375" style="173" customWidth="1"/>
    <col min="9232" max="9232" width="11.85546875" style="173" customWidth="1"/>
    <col min="9233" max="9233" width="11.7109375" style="173" customWidth="1"/>
    <col min="9234" max="9234" width="12.140625" style="173" customWidth="1"/>
    <col min="9235" max="9235" width="11.140625" style="173" customWidth="1"/>
    <col min="9236" max="9472" width="9.140625" style="173"/>
    <col min="9473" max="9473" width="15.5703125" style="173" customWidth="1"/>
    <col min="9474" max="9474" width="10.28515625" style="173" customWidth="1"/>
    <col min="9475" max="9475" width="3.5703125" style="173" customWidth="1"/>
    <col min="9476" max="9476" width="3.28515625" style="173" customWidth="1"/>
    <col min="9477" max="9477" width="3.85546875" style="173" customWidth="1"/>
    <col min="9478" max="9478" width="3" style="173" customWidth="1"/>
    <col min="9479" max="9480" width="2.140625" style="173" customWidth="1"/>
    <col min="9481" max="9483" width="3.7109375" style="173" customWidth="1"/>
    <col min="9484" max="9484" width="13.28515625" style="173" customWidth="1"/>
    <col min="9485" max="9485" width="11.7109375" style="173" customWidth="1"/>
    <col min="9486" max="9486" width="12.5703125" style="173" customWidth="1"/>
    <col min="9487" max="9487" width="5.7109375" style="173" customWidth="1"/>
    <col min="9488" max="9488" width="11.85546875" style="173" customWidth="1"/>
    <col min="9489" max="9489" width="11.7109375" style="173" customWidth="1"/>
    <col min="9490" max="9490" width="12.140625" style="173" customWidth="1"/>
    <col min="9491" max="9491" width="11.140625" style="173" customWidth="1"/>
    <col min="9492" max="9728" width="9.140625" style="173"/>
    <col min="9729" max="9729" width="15.5703125" style="173" customWidth="1"/>
    <col min="9730" max="9730" width="10.28515625" style="173" customWidth="1"/>
    <col min="9731" max="9731" width="3.5703125" style="173" customWidth="1"/>
    <col min="9732" max="9732" width="3.28515625" style="173" customWidth="1"/>
    <col min="9733" max="9733" width="3.85546875" style="173" customWidth="1"/>
    <col min="9734" max="9734" width="3" style="173" customWidth="1"/>
    <col min="9735" max="9736" width="2.140625" style="173" customWidth="1"/>
    <col min="9737" max="9739" width="3.7109375" style="173" customWidth="1"/>
    <col min="9740" max="9740" width="13.28515625" style="173" customWidth="1"/>
    <col min="9741" max="9741" width="11.7109375" style="173" customWidth="1"/>
    <col min="9742" max="9742" width="12.5703125" style="173" customWidth="1"/>
    <col min="9743" max="9743" width="5.7109375" style="173" customWidth="1"/>
    <col min="9744" max="9744" width="11.85546875" style="173" customWidth="1"/>
    <col min="9745" max="9745" width="11.7109375" style="173" customWidth="1"/>
    <col min="9746" max="9746" width="12.140625" style="173" customWidth="1"/>
    <col min="9747" max="9747" width="11.140625" style="173" customWidth="1"/>
    <col min="9748" max="9984" width="9.140625" style="173"/>
    <col min="9985" max="9985" width="15.5703125" style="173" customWidth="1"/>
    <col min="9986" max="9986" width="10.28515625" style="173" customWidth="1"/>
    <col min="9987" max="9987" width="3.5703125" style="173" customWidth="1"/>
    <col min="9988" max="9988" width="3.28515625" style="173" customWidth="1"/>
    <col min="9989" max="9989" width="3.85546875" style="173" customWidth="1"/>
    <col min="9990" max="9990" width="3" style="173" customWidth="1"/>
    <col min="9991" max="9992" width="2.140625" style="173" customWidth="1"/>
    <col min="9993" max="9995" width="3.7109375" style="173" customWidth="1"/>
    <col min="9996" max="9996" width="13.28515625" style="173" customWidth="1"/>
    <col min="9997" max="9997" width="11.7109375" style="173" customWidth="1"/>
    <col min="9998" max="9998" width="12.5703125" style="173" customWidth="1"/>
    <col min="9999" max="9999" width="5.7109375" style="173" customWidth="1"/>
    <col min="10000" max="10000" width="11.85546875" style="173" customWidth="1"/>
    <col min="10001" max="10001" width="11.7109375" style="173" customWidth="1"/>
    <col min="10002" max="10002" width="12.140625" style="173" customWidth="1"/>
    <col min="10003" max="10003" width="11.140625" style="173" customWidth="1"/>
    <col min="10004" max="10240" width="9.140625" style="173"/>
    <col min="10241" max="10241" width="15.5703125" style="173" customWidth="1"/>
    <col min="10242" max="10242" width="10.28515625" style="173" customWidth="1"/>
    <col min="10243" max="10243" width="3.5703125" style="173" customWidth="1"/>
    <col min="10244" max="10244" width="3.28515625" style="173" customWidth="1"/>
    <col min="10245" max="10245" width="3.85546875" style="173" customWidth="1"/>
    <col min="10246" max="10246" width="3" style="173" customWidth="1"/>
    <col min="10247" max="10248" width="2.140625" style="173" customWidth="1"/>
    <col min="10249" max="10251" width="3.7109375" style="173" customWidth="1"/>
    <col min="10252" max="10252" width="13.28515625" style="173" customWidth="1"/>
    <col min="10253" max="10253" width="11.7109375" style="173" customWidth="1"/>
    <col min="10254" max="10254" width="12.5703125" style="173" customWidth="1"/>
    <col min="10255" max="10255" width="5.7109375" style="173" customWidth="1"/>
    <col min="10256" max="10256" width="11.85546875" style="173" customWidth="1"/>
    <col min="10257" max="10257" width="11.7109375" style="173" customWidth="1"/>
    <col min="10258" max="10258" width="12.140625" style="173" customWidth="1"/>
    <col min="10259" max="10259" width="11.140625" style="173" customWidth="1"/>
    <col min="10260" max="10496" width="9.140625" style="173"/>
    <col min="10497" max="10497" width="15.5703125" style="173" customWidth="1"/>
    <col min="10498" max="10498" width="10.28515625" style="173" customWidth="1"/>
    <col min="10499" max="10499" width="3.5703125" style="173" customWidth="1"/>
    <col min="10500" max="10500" width="3.28515625" style="173" customWidth="1"/>
    <col min="10501" max="10501" width="3.85546875" style="173" customWidth="1"/>
    <col min="10502" max="10502" width="3" style="173" customWidth="1"/>
    <col min="10503" max="10504" width="2.140625" style="173" customWidth="1"/>
    <col min="10505" max="10507" width="3.7109375" style="173" customWidth="1"/>
    <col min="10508" max="10508" width="13.28515625" style="173" customWidth="1"/>
    <col min="10509" max="10509" width="11.7109375" style="173" customWidth="1"/>
    <col min="10510" max="10510" width="12.5703125" style="173" customWidth="1"/>
    <col min="10511" max="10511" width="5.7109375" style="173" customWidth="1"/>
    <col min="10512" max="10512" width="11.85546875" style="173" customWidth="1"/>
    <col min="10513" max="10513" width="11.7109375" style="173" customWidth="1"/>
    <col min="10514" max="10514" width="12.140625" style="173" customWidth="1"/>
    <col min="10515" max="10515" width="11.140625" style="173" customWidth="1"/>
    <col min="10516" max="10752" width="9.140625" style="173"/>
    <col min="10753" max="10753" width="15.5703125" style="173" customWidth="1"/>
    <col min="10754" max="10754" width="10.28515625" style="173" customWidth="1"/>
    <col min="10755" max="10755" width="3.5703125" style="173" customWidth="1"/>
    <col min="10756" max="10756" width="3.28515625" style="173" customWidth="1"/>
    <col min="10757" max="10757" width="3.85546875" style="173" customWidth="1"/>
    <col min="10758" max="10758" width="3" style="173" customWidth="1"/>
    <col min="10759" max="10760" width="2.140625" style="173" customWidth="1"/>
    <col min="10761" max="10763" width="3.7109375" style="173" customWidth="1"/>
    <col min="10764" max="10764" width="13.28515625" style="173" customWidth="1"/>
    <col min="10765" max="10765" width="11.7109375" style="173" customWidth="1"/>
    <col min="10766" max="10766" width="12.5703125" style="173" customWidth="1"/>
    <col min="10767" max="10767" width="5.7109375" style="173" customWidth="1"/>
    <col min="10768" max="10768" width="11.85546875" style="173" customWidth="1"/>
    <col min="10769" max="10769" width="11.7109375" style="173" customWidth="1"/>
    <col min="10770" max="10770" width="12.140625" style="173" customWidth="1"/>
    <col min="10771" max="10771" width="11.140625" style="173" customWidth="1"/>
    <col min="10772" max="11008" width="9.140625" style="173"/>
    <col min="11009" max="11009" width="15.5703125" style="173" customWidth="1"/>
    <col min="11010" max="11010" width="10.28515625" style="173" customWidth="1"/>
    <col min="11011" max="11011" width="3.5703125" style="173" customWidth="1"/>
    <col min="11012" max="11012" width="3.28515625" style="173" customWidth="1"/>
    <col min="11013" max="11013" width="3.85546875" style="173" customWidth="1"/>
    <col min="11014" max="11014" width="3" style="173" customWidth="1"/>
    <col min="11015" max="11016" width="2.140625" style="173" customWidth="1"/>
    <col min="11017" max="11019" width="3.7109375" style="173" customWidth="1"/>
    <col min="11020" max="11020" width="13.28515625" style="173" customWidth="1"/>
    <col min="11021" max="11021" width="11.7109375" style="173" customWidth="1"/>
    <col min="11022" max="11022" width="12.5703125" style="173" customWidth="1"/>
    <col min="11023" max="11023" width="5.7109375" style="173" customWidth="1"/>
    <col min="11024" max="11024" width="11.85546875" style="173" customWidth="1"/>
    <col min="11025" max="11025" width="11.7109375" style="173" customWidth="1"/>
    <col min="11026" max="11026" width="12.140625" style="173" customWidth="1"/>
    <col min="11027" max="11027" width="11.140625" style="173" customWidth="1"/>
    <col min="11028" max="11264" width="9.140625" style="173"/>
    <col min="11265" max="11265" width="15.5703125" style="173" customWidth="1"/>
    <col min="11266" max="11266" width="10.28515625" style="173" customWidth="1"/>
    <col min="11267" max="11267" width="3.5703125" style="173" customWidth="1"/>
    <col min="11268" max="11268" width="3.28515625" style="173" customWidth="1"/>
    <col min="11269" max="11269" width="3.85546875" style="173" customWidth="1"/>
    <col min="11270" max="11270" width="3" style="173" customWidth="1"/>
    <col min="11271" max="11272" width="2.140625" style="173" customWidth="1"/>
    <col min="11273" max="11275" width="3.7109375" style="173" customWidth="1"/>
    <col min="11276" max="11276" width="13.28515625" style="173" customWidth="1"/>
    <col min="11277" max="11277" width="11.7109375" style="173" customWidth="1"/>
    <col min="11278" max="11278" width="12.5703125" style="173" customWidth="1"/>
    <col min="11279" max="11279" width="5.7109375" style="173" customWidth="1"/>
    <col min="11280" max="11280" width="11.85546875" style="173" customWidth="1"/>
    <col min="11281" max="11281" width="11.7109375" style="173" customWidth="1"/>
    <col min="11282" max="11282" width="12.140625" style="173" customWidth="1"/>
    <col min="11283" max="11283" width="11.140625" style="173" customWidth="1"/>
    <col min="11284" max="11520" width="9.140625" style="173"/>
    <col min="11521" max="11521" width="15.5703125" style="173" customWidth="1"/>
    <col min="11522" max="11522" width="10.28515625" style="173" customWidth="1"/>
    <col min="11523" max="11523" width="3.5703125" style="173" customWidth="1"/>
    <col min="11524" max="11524" width="3.28515625" style="173" customWidth="1"/>
    <col min="11525" max="11525" width="3.85546875" style="173" customWidth="1"/>
    <col min="11526" max="11526" width="3" style="173" customWidth="1"/>
    <col min="11527" max="11528" width="2.140625" style="173" customWidth="1"/>
    <col min="11529" max="11531" width="3.7109375" style="173" customWidth="1"/>
    <col min="11532" max="11532" width="13.28515625" style="173" customWidth="1"/>
    <col min="11533" max="11533" width="11.7109375" style="173" customWidth="1"/>
    <col min="11534" max="11534" width="12.5703125" style="173" customWidth="1"/>
    <col min="11535" max="11535" width="5.7109375" style="173" customWidth="1"/>
    <col min="11536" max="11536" width="11.85546875" style="173" customWidth="1"/>
    <col min="11537" max="11537" width="11.7109375" style="173" customWidth="1"/>
    <col min="11538" max="11538" width="12.140625" style="173" customWidth="1"/>
    <col min="11539" max="11539" width="11.140625" style="173" customWidth="1"/>
    <col min="11540" max="11776" width="9.140625" style="173"/>
    <col min="11777" max="11777" width="15.5703125" style="173" customWidth="1"/>
    <col min="11778" max="11778" width="10.28515625" style="173" customWidth="1"/>
    <col min="11779" max="11779" width="3.5703125" style="173" customWidth="1"/>
    <col min="11780" max="11780" width="3.28515625" style="173" customWidth="1"/>
    <col min="11781" max="11781" width="3.85546875" style="173" customWidth="1"/>
    <col min="11782" max="11782" width="3" style="173" customWidth="1"/>
    <col min="11783" max="11784" width="2.140625" style="173" customWidth="1"/>
    <col min="11785" max="11787" width="3.7109375" style="173" customWidth="1"/>
    <col min="11788" max="11788" width="13.28515625" style="173" customWidth="1"/>
    <col min="11789" max="11789" width="11.7109375" style="173" customWidth="1"/>
    <col min="11790" max="11790" width="12.5703125" style="173" customWidth="1"/>
    <col min="11791" max="11791" width="5.7109375" style="173" customWidth="1"/>
    <col min="11792" max="11792" width="11.85546875" style="173" customWidth="1"/>
    <col min="11793" max="11793" width="11.7109375" style="173" customWidth="1"/>
    <col min="11794" max="11794" width="12.140625" style="173" customWidth="1"/>
    <col min="11795" max="11795" width="11.140625" style="173" customWidth="1"/>
    <col min="11796" max="12032" width="9.140625" style="173"/>
    <col min="12033" max="12033" width="15.5703125" style="173" customWidth="1"/>
    <col min="12034" max="12034" width="10.28515625" style="173" customWidth="1"/>
    <col min="12035" max="12035" width="3.5703125" style="173" customWidth="1"/>
    <col min="12036" max="12036" width="3.28515625" style="173" customWidth="1"/>
    <col min="12037" max="12037" width="3.85546875" style="173" customWidth="1"/>
    <col min="12038" max="12038" width="3" style="173" customWidth="1"/>
    <col min="12039" max="12040" width="2.140625" style="173" customWidth="1"/>
    <col min="12041" max="12043" width="3.7109375" style="173" customWidth="1"/>
    <col min="12044" max="12044" width="13.28515625" style="173" customWidth="1"/>
    <col min="12045" max="12045" width="11.7109375" style="173" customWidth="1"/>
    <col min="12046" max="12046" width="12.5703125" style="173" customWidth="1"/>
    <col min="12047" max="12047" width="5.7109375" style="173" customWidth="1"/>
    <col min="12048" max="12048" width="11.85546875" style="173" customWidth="1"/>
    <col min="12049" max="12049" width="11.7109375" style="173" customWidth="1"/>
    <col min="12050" max="12050" width="12.140625" style="173" customWidth="1"/>
    <col min="12051" max="12051" width="11.140625" style="173" customWidth="1"/>
    <col min="12052" max="12288" width="9.140625" style="173"/>
    <col min="12289" max="12289" width="15.5703125" style="173" customWidth="1"/>
    <col min="12290" max="12290" width="10.28515625" style="173" customWidth="1"/>
    <col min="12291" max="12291" width="3.5703125" style="173" customWidth="1"/>
    <col min="12292" max="12292" width="3.28515625" style="173" customWidth="1"/>
    <col min="12293" max="12293" width="3.85546875" style="173" customWidth="1"/>
    <col min="12294" max="12294" width="3" style="173" customWidth="1"/>
    <col min="12295" max="12296" width="2.140625" style="173" customWidth="1"/>
    <col min="12297" max="12299" width="3.7109375" style="173" customWidth="1"/>
    <col min="12300" max="12300" width="13.28515625" style="173" customWidth="1"/>
    <col min="12301" max="12301" width="11.7109375" style="173" customWidth="1"/>
    <col min="12302" max="12302" width="12.5703125" style="173" customWidth="1"/>
    <col min="12303" max="12303" width="5.7109375" style="173" customWidth="1"/>
    <col min="12304" max="12304" width="11.85546875" style="173" customWidth="1"/>
    <col min="12305" max="12305" width="11.7109375" style="173" customWidth="1"/>
    <col min="12306" max="12306" width="12.140625" style="173" customWidth="1"/>
    <col min="12307" max="12307" width="11.140625" style="173" customWidth="1"/>
    <col min="12308" max="12544" width="9.140625" style="173"/>
    <col min="12545" max="12545" width="15.5703125" style="173" customWidth="1"/>
    <col min="12546" max="12546" width="10.28515625" style="173" customWidth="1"/>
    <col min="12547" max="12547" width="3.5703125" style="173" customWidth="1"/>
    <col min="12548" max="12548" width="3.28515625" style="173" customWidth="1"/>
    <col min="12549" max="12549" width="3.85546875" style="173" customWidth="1"/>
    <col min="12550" max="12550" width="3" style="173" customWidth="1"/>
    <col min="12551" max="12552" width="2.140625" style="173" customWidth="1"/>
    <col min="12553" max="12555" width="3.7109375" style="173" customWidth="1"/>
    <col min="12556" max="12556" width="13.28515625" style="173" customWidth="1"/>
    <col min="12557" max="12557" width="11.7109375" style="173" customWidth="1"/>
    <col min="12558" max="12558" width="12.5703125" style="173" customWidth="1"/>
    <col min="12559" max="12559" width="5.7109375" style="173" customWidth="1"/>
    <col min="12560" max="12560" width="11.85546875" style="173" customWidth="1"/>
    <col min="12561" max="12561" width="11.7109375" style="173" customWidth="1"/>
    <col min="12562" max="12562" width="12.140625" style="173" customWidth="1"/>
    <col min="12563" max="12563" width="11.140625" style="173" customWidth="1"/>
    <col min="12564" max="12800" width="9.140625" style="173"/>
    <col min="12801" max="12801" width="15.5703125" style="173" customWidth="1"/>
    <col min="12802" max="12802" width="10.28515625" style="173" customWidth="1"/>
    <col min="12803" max="12803" width="3.5703125" style="173" customWidth="1"/>
    <col min="12804" max="12804" width="3.28515625" style="173" customWidth="1"/>
    <col min="12805" max="12805" width="3.85546875" style="173" customWidth="1"/>
    <col min="12806" max="12806" width="3" style="173" customWidth="1"/>
    <col min="12807" max="12808" width="2.140625" style="173" customWidth="1"/>
    <col min="12809" max="12811" width="3.7109375" style="173" customWidth="1"/>
    <col min="12812" max="12812" width="13.28515625" style="173" customWidth="1"/>
    <col min="12813" max="12813" width="11.7109375" style="173" customWidth="1"/>
    <col min="12814" max="12814" width="12.5703125" style="173" customWidth="1"/>
    <col min="12815" max="12815" width="5.7109375" style="173" customWidth="1"/>
    <col min="12816" max="12816" width="11.85546875" style="173" customWidth="1"/>
    <col min="12817" max="12817" width="11.7109375" style="173" customWidth="1"/>
    <col min="12818" max="12818" width="12.140625" style="173" customWidth="1"/>
    <col min="12819" max="12819" width="11.140625" style="173" customWidth="1"/>
    <col min="12820" max="13056" width="9.140625" style="173"/>
    <col min="13057" max="13057" width="15.5703125" style="173" customWidth="1"/>
    <col min="13058" max="13058" width="10.28515625" style="173" customWidth="1"/>
    <col min="13059" max="13059" width="3.5703125" style="173" customWidth="1"/>
    <col min="13060" max="13060" width="3.28515625" style="173" customWidth="1"/>
    <col min="13061" max="13061" width="3.85546875" style="173" customWidth="1"/>
    <col min="13062" max="13062" width="3" style="173" customWidth="1"/>
    <col min="13063" max="13064" width="2.140625" style="173" customWidth="1"/>
    <col min="13065" max="13067" width="3.7109375" style="173" customWidth="1"/>
    <col min="13068" max="13068" width="13.28515625" style="173" customWidth="1"/>
    <col min="13069" max="13069" width="11.7109375" style="173" customWidth="1"/>
    <col min="13070" max="13070" width="12.5703125" style="173" customWidth="1"/>
    <col min="13071" max="13071" width="5.7109375" style="173" customWidth="1"/>
    <col min="13072" max="13072" width="11.85546875" style="173" customWidth="1"/>
    <col min="13073" max="13073" width="11.7109375" style="173" customWidth="1"/>
    <col min="13074" max="13074" width="12.140625" style="173" customWidth="1"/>
    <col min="13075" max="13075" width="11.140625" style="173" customWidth="1"/>
    <col min="13076" max="13312" width="9.140625" style="173"/>
    <col min="13313" max="13313" width="15.5703125" style="173" customWidth="1"/>
    <col min="13314" max="13314" width="10.28515625" style="173" customWidth="1"/>
    <col min="13315" max="13315" width="3.5703125" style="173" customWidth="1"/>
    <col min="13316" max="13316" width="3.28515625" style="173" customWidth="1"/>
    <col min="13317" max="13317" width="3.85546875" style="173" customWidth="1"/>
    <col min="13318" max="13318" width="3" style="173" customWidth="1"/>
    <col min="13319" max="13320" width="2.140625" style="173" customWidth="1"/>
    <col min="13321" max="13323" width="3.7109375" style="173" customWidth="1"/>
    <col min="13324" max="13324" width="13.28515625" style="173" customWidth="1"/>
    <col min="13325" max="13325" width="11.7109375" style="173" customWidth="1"/>
    <col min="13326" max="13326" width="12.5703125" style="173" customWidth="1"/>
    <col min="13327" max="13327" width="5.7109375" style="173" customWidth="1"/>
    <col min="13328" max="13328" width="11.85546875" style="173" customWidth="1"/>
    <col min="13329" max="13329" width="11.7109375" style="173" customWidth="1"/>
    <col min="13330" max="13330" width="12.140625" style="173" customWidth="1"/>
    <col min="13331" max="13331" width="11.140625" style="173" customWidth="1"/>
    <col min="13332" max="13568" width="9.140625" style="173"/>
    <col min="13569" max="13569" width="15.5703125" style="173" customWidth="1"/>
    <col min="13570" max="13570" width="10.28515625" style="173" customWidth="1"/>
    <col min="13571" max="13571" width="3.5703125" style="173" customWidth="1"/>
    <col min="13572" max="13572" width="3.28515625" style="173" customWidth="1"/>
    <col min="13573" max="13573" width="3.85546875" style="173" customWidth="1"/>
    <col min="13574" max="13574" width="3" style="173" customWidth="1"/>
    <col min="13575" max="13576" width="2.140625" style="173" customWidth="1"/>
    <col min="13577" max="13579" width="3.7109375" style="173" customWidth="1"/>
    <col min="13580" max="13580" width="13.28515625" style="173" customWidth="1"/>
    <col min="13581" max="13581" width="11.7109375" style="173" customWidth="1"/>
    <col min="13582" max="13582" width="12.5703125" style="173" customWidth="1"/>
    <col min="13583" max="13583" width="5.7109375" style="173" customWidth="1"/>
    <col min="13584" max="13584" width="11.85546875" style="173" customWidth="1"/>
    <col min="13585" max="13585" width="11.7109375" style="173" customWidth="1"/>
    <col min="13586" max="13586" width="12.140625" style="173" customWidth="1"/>
    <col min="13587" max="13587" width="11.140625" style="173" customWidth="1"/>
    <col min="13588" max="13824" width="9.140625" style="173"/>
    <col min="13825" max="13825" width="15.5703125" style="173" customWidth="1"/>
    <col min="13826" max="13826" width="10.28515625" style="173" customWidth="1"/>
    <col min="13827" max="13827" width="3.5703125" style="173" customWidth="1"/>
    <col min="13828" max="13828" width="3.28515625" style="173" customWidth="1"/>
    <col min="13829" max="13829" width="3.85546875" style="173" customWidth="1"/>
    <col min="13830" max="13830" width="3" style="173" customWidth="1"/>
    <col min="13831" max="13832" width="2.140625" style="173" customWidth="1"/>
    <col min="13833" max="13835" width="3.7109375" style="173" customWidth="1"/>
    <col min="13836" max="13836" width="13.28515625" style="173" customWidth="1"/>
    <col min="13837" max="13837" width="11.7109375" style="173" customWidth="1"/>
    <col min="13838" max="13838" width="12.5703125" style="173" customWidth="1"/>
    <col min="13839" max="13839" width="5.7109375" style="173" customWidth="1"/>
    <col min="13840" max="13840" width="11.85546875" style="173" customWidth="1"/>
    <col min="13841" max="13841" width="11.7109375" style="173" customWidth="1"/>
    <col min="13842" max="13842" width="12.140625" style="173" customWidth="1"/>
    <col min="13843" max="13843" width="11.140625" style="173" customWidth="1"/>
    <col min="13844" max="14080" width="9.140625" style="173"/>
    <col min="14081" max="14081" width="15.5703125" style="173" customWidth="1"/>
    <col min="14082" max="14082" width="10.28515625" style="173" customWidth="1"/>
    <col min="14083" max="14083" width="3.5703125" style="173" customWidth="1"/>
    <col min="14084" max="14084" width="3.28515625" style="173" customWidth="1"/>
    <col min="14085" max="14085" width="3.85546875" style="173" customWidth="1"/>
    <col min="14086" max="14086" width="3" style="173" customWidth="1"/>
    <col min="14087" max="14088" width="2.140625" style="173" customWidth="1"/>
    <col min="14089" max="14091" width="3.7109375" style="173" customWidth="1"/>
    <col min="14092" max="14092" width="13.28515625" style="173" customWidth="1"/>
    <col min="14093" max="14093" width="11.7109375" style="173" customWidth="1"/>
    <col min="14094" max="14094" width="12.5703125" style="173" customWidth="1"/>
    <col min="14095" max="14095" width="5.7109375" style="173" customWidth="1"/>
    <col min="14096" max="14096" width="11.85546875" style="173" customWidth="1"/>
    <col min="14097" max="14097" width="11.7109375" style="173" customWidth="1"/>
    <col min="14098" max="14098" width="12.140625" style="173" customWidth="1"/>
    <col min="14099" max="14099" width="11.140625" style="173" customWidth="1"/>
    <col min="14100" max="14336" width="9.140625" style="173"/>
    <col min="14337" max="14337" width="15.5703125" style="173" customWidth="1"/>
    <col min="14338" max="14338" width="10.28515625" style="173" customWidth="1"/>
    <col min="14339" max="14339" width="3.5703125" style="173" customWidth="1"/>
    <col min="14340" max="14340" width="3.28515625" style="173" customWidth="1"/>
    <col min="14341" max="14341" width="3.85546875" style="173" customWidth="1"/>
    <col min="14342" max="14342" width="3" style="173" customWidth="1"/>
    <col min="14343" max="14344" width="2.140625" style="173" customWidth="1"/>
    <col min="14345" max="14347" width="3.7109375" style="173" customWidth="1"/>
    <col min="14348" max="14348" width="13.28515625" style="173" customWidth="1"/>
    <col min="14349" max="14349" width="11.7109375" style="173" customWidth="1"/>
    <col min="14350" max="14350" width="12.5703125" style="173" customWidth="1"/>
    <col min="14351" max="14351" width="5.7109375" style="173" customWidth="1"/>
    <col min="14352" max="14352" width="11.85546875" style="173" customWidth="1"/>
    <col min="14353" max="14353" width="11.7109375" style="173" customWidth="1"/>
    <col min="14354" max="14354" width="12.140625" style="173" customWidth="1"/>
    <col min="14355" max="14355" width="11.140625" style="173" customWidth="1"/>
    <col min="14356" max="14592" width="9.140625" style="173"/>
    <col min="14593" max="14593" width="15.5703125" style="173" customWidth="1"/>
    <col min="14594" max="14594" width="10.28515625" style="173" customWidth="1"/>
    <col min="14595" max="14595" width="3.5703125" style="173" customWidth="1"/>
    <col min="14596" max="14596" width="3.28515625" style="173" customWidth="1"/>
    <col min="14597" max="14597" width="3.85546875" style="173" customWidth="1"/>
    <col min="14598" max="14598" width="3" style="173" customWidth="1"/>
    <col min="14599" max="14600" width="2.140625" style="173" customWidth="1"/>
    <col min="14601" max="14603" width="3.7109375" style="173" customWidth="1"/>
    <col min="14604" max="14604" width="13.28515625" style="173" customWidth="1"/>
    <col min="14605" max="14605" width="11.7109375" style="173" customWidth="1"/>
    <col min="14606" max="14606" width="12.5703125" style="173" customWidth="1"/>
    <col min="14607" max="14607" width="5.7109375" style="173" customWidth="1"/>
    <col min="14608" max="14608" width="11.85546875" style="173" customWidth="1"/>
    <col min="14609" max="14609" width="11.7109375" style="173" customWidth="1"/>
    <col min="14610" max="14610" width="12.140625" style="173" customWidth="1"/>
    <col min="14611" max="14611" width="11.140625" style="173" customWidth="1"/>
    <col min="14612" max="14848" width="9.140625" style="173"/>
    <col min="14849" max="14849" width="15.5703125" style="173" customWidth="1"/>
    <col min="14850" max="14850" width="10.28515625" style="173" customWidth="1"/>
    <col min="14851" max="14851" width="3.5703125" style="173" customWidth="1"/>
    <col min="14852" max="14852" width="3.28515625" style="173" customWidth="1"/>
    <col min="14853" max="14853" width="3.85546875" style="173" customWidth="1"/>
    <col min="14854" max="14854" width="3" style="173" customWidth="1"/>
    <col min="14855" max="14856" width="2.140625" style="173" customWidth="1"/>
    <col min="14857" max="14859" width="3.7109375" style="173" customWidth="1"/>
    <col min="14860" max="14860" width="13.28515625" style="173" customWidth="1"/>
    <col min="14861" max="14861" width="11.7109375" style="173" customWidth="1"/>
    <col min="14862" max="14862" width="12.5703125" style="173" customWidth="1"/>
    <col min="14863" max="14863" width="5.7109375" style="173" customWidth="1"/>
    <col min="14864" max="14864" width="11.85546875" style="173" customWidth="1"/>
    <col min="14865" max="14865" width="11.7109375" style="173" customWidth="1"/>
    <col min="14866" max="14866" width="12.140625" style="173" customWidth="1"/>
    <col min="14867" max="14867" width="11.140625" style="173" customWidth="1"/>
    <col min="14868" max="15104" width="9.140625" style="173"/>
    <col min="15105" max="15105" width="15.5703125" style="173" customWidth="1"/>
    <col min="15106" max="15106" width="10.28515625" style="173" customWidth="1"/>
    <col min="15107" max="15107" width="3.5703125" style="173" customWidth="1"/>
    <col min="15108" max="15108" width="3.28515625" style="173" customWidth="1"/>
    <col min="15109" max="15109" width="3.85546875" style="173" customWidth="1"/>
    <col min="15110" max="15110" width="3" style="173" customWidth="1"/>
    <col min="15111" max="15112" width="2.140625" style="173" customWidth="1"/>
    <col min="15113" max="15115" width="3.7109375" style="173" customWidth="1"/>
    <col min="15116" max="15116" width="13.28515625" style="173" customWidth="1"/>
    <col min="15117" max="15117" width="11.7109375" style="173" customWidth="1"/>
    <col min="15118" max="15118" width="12.5703125" style="173" customWidth="1"/>
    <col min="15119" max="15119" width="5.7109375" style="173" customWidth="1"/>
    <col min="15120" max="15120" width="11.85546875" style="173" customWidth="1"/>
    <col min="15121" max="15121" width="11.7109375" style="173" customWidth="1"/>
    <col min="15122" max="15122" width="12.140625" style="173" customWidth="1"/>
    <col min="15123" max="15123" width="11.140625" style="173" customWidth="1"/>
    <col min="15124" max="15360" width="9.140625" style="173"/>
    <col min="15361" max="15361" width="15.5703125" style="173" customWidth="1"/>
    <col min="15362" max="15362" width="10.28515625" style="173" customWidth="1"/>
    <col min="15363" max="15363" width="3.5703125" style="173" customWidth="1"/>
    <col min="15364" max="15364" width="3.28515625" style="173" customWidth="1"/>
    <col min="15365" max="15365" width="3.85546875" style="173" customWidth="1"/>
    <col min="15366" max="15366" width="3" style="173" customWidth="1"/>
    <col min="15367" max="15368" width="2.140625" style="173" customWidth="1"/>
    <col min="15369" max="15371" width="3.7109375" style="173" customWidth="1"/>
    <col min="15372" max="15372" width="13.28515625" style="173" customWidth="1"/>
    <col min="15373" max="15373" width="11.7109375" style="173" customWidth="1"/>
    <col min="15374" max="15374" width="12.5703125" style="173" customWidth="1"/>
    <col min="15375" max="15375" width="5.7109375" style="173" customWidth="1"/>
    <col min="15376" max="15376" width="11.85546875" style="173" customWidth="1"/>
    <col min="15377" max="15377" width="11.7109375" style="173" customWidth="1"/>
    <col min="15378" max="15378" width="12.140625" style="173" customWidth="1"/>
    <col min="15379" max="15379" width="11.140625" style="173" customWidth="1"/>
    <col min="15380" max="15616" width="9.140625" style="173"/>
    <col min="15617" max="15617" width="15.5703125" style="173" customWidth="1"/>
    <col min="15618" max="15618" width="10.28515625" style="173" customWidth="1"/>
    <col min="15619" max="15619" width="3.5703125" style="173" customWidth="1"/>
    <col min="15620" max="15620" width="3.28515625" style="173" customWidth="1"/>
    <col min="15621" max="15621" width="3.85546875" style="173" customWidth="1"/>
    <col min="15622" max="15622" width="3" style="173" customWidth="1"/>
    <col min="15623" max="15624" width="2.140625" style="173" customWidth="1"/>
    <col min="15625" max="15627" width="3.7109375" style="173" customWidth="1"/>
    <col min="15628" max="15628" width="13.28515625" style="173" customWidth="1"/>
    <col min="15629" max="15629" width="11.7109375" style="173" customWidth="1"/>
    <col min="15630" max="15630" width="12.5703125" style="173" customWidth="1"/>
    <col min="15631" max="15631" width="5.7109375" style="173" customWidth="1"/>
    <col min="15632" max="15632" width="11.85546875" style="173" customWidth="1"/>
    <col min="15633" max="15633" width="11.7109375" style="173" customWidth="1"/>
    <col min="15634" max="15634" width="12.140625" style="173" customWidth="1"/>
    <col min="15635" max="15635" width="11.140625" style="173" customWidth="1"/>
    <col min="15636" max="15872" width="9.140625" style="173"/>
    <col min="15873" max="15873" width="15.5703125" style="173" customWidth="1"/>
    <col min="15874" max="15874" width="10.28515625" style="173" customWidth="1"/>
    <col min="15875" max="15875" width="3.5703125" style="173" customWidth="1"/>
    <col min="15876" max="15876" width="3.28515625" style="173" customWidth="1"/>
    <col min="15877" max="15877" width="3.85546875" style="173" customWidth="1"/>
    <col min="15878" max="15878" width="3" style="173" customWidth="1"/>
    <col min="15879" max="15880" width="2.140625" style="173" customWidth="1"/>
    <col min="15881" max="15883" width="3.7109375" style="173" customWidth="1"/>
    <col min="15884" max="15884" width="13.28515625" style="173" customWidth="1"/>
    <col min="15885" max="15885" width="11.7109375" style="173" customWidth="1"/>
    <col min="15886" max="15886" width="12.5703125" style="173" customWidth="1"/>
    <col min="15887" max="15887" width="5.7109375" style="173" customWidth="1"/>
    <col min="15888" max="15888" width="11.85546875" style="173" customWidth="1"/>
    <col min="15889" max="15889" width="11.7109375" style="173" customWidth="1"/>
    <col min="15890" max="15890" width="12.140625" style="173" customWidth="1"/>
    <col min="15891" max="15891" width="11.140625" style="173" customWidth="1"/>
    <col min="15892" max="16128" width="9.140625" style="173"/>
    <col min="16129" max="16129" width="15.5703125" style="173" customWidth="1"/>
    <col min="16130" max="16130" width="10.28515625" style="173" customWidth="1"/>
    <col min="16131" max="16131" width="3.5703125" style="173" customWidth="1"/>
    <col min="16132" max="16132" width="3.28515625" style="173" customWidth="1"/>
    <col min="16133" max="16133" width="3.85546875" style="173" customWidth="1"/>
    <col min="16134" max="16134" width="3" style="173" customWidth="1"/>
    <col min="16135" max="16136" width="2.140625" style="173" customWidth="1"/>
    <col min="16137" max="16139" width="3.7109375" style="173" customWidth="1"/>
    <col min="16140" max="16140" width="13.28515625" style="173" customWidth="1"/>
    <col min="16141" max="16141" width="11.7109375" style="173" customWidth="1"/>
    <col min="16142" max="16142" width="12.5703125" style="173" customWidth="1"/>
    <col min="16143" max="16143" width="5.7109375" style="173" customWidth="1"/>
    <col min="16144" max="16144" width="11.85546875" style="173" customWidth="1"/>
    <col min="16145" max="16145" width="11.7109375" style="173" customWidth="1"/>
    <col min="16146" max="16146" width="12.140625" style="173" customWidth="1"/>
    <col min="16147" max="16147" width="11.140625" style="173" customWidth="1"/>
    <col min="16148" max="16384" width="9.140625" style="173"/>
  </cols>
  <sheetData>
    <row r="1" spans="1:19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9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9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9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5" t="s">
        <v>4</v>
      </c>
    </row>
    <row r="5" spans="1:19" ht="12" thickBot="1" x14ac:dyDescent="0.25">
      <c r="P5" s="21" t="s">
        <v>5</v>
      </c>
      <c r="Q5" s="16">
        <v>503127</v>
      </c>
    </row>
    <row r="6" spans="1:19" x14ac:dyDescent="0.2">
      <c r="C6" s="320" t="s">
        <v>6</v>
      </c>
      <c r="D6" s="321" t="s">
        <v>7</v>
      </c>
      <c r="E6" s="321"/>
      <c r="F6" s="321"/>
      <c r="G6" s="321"/>
      <c r="H6" s="321"/>
      <c r="I6" s="321"/>
      <c r="J6" s="322" t="s">
        <v>322</v>
      </c>
      <c r="K6" s="322"/>
      <c r="L6" s="322"/>
      <c r="P6" s="21" t="s">
        <v>9</v>
      </c>
      <c r="Q6" s="17">
        <v>41760</v>
      </c>
    </row>
    <row r="7" spans="1:19" ht="22.35" customHeight="1" x14ac:dyDescent="0.2">
      <c r="A7" s="323" t="s">
        <v>10</v>
      </c>
      <c r="B7" s="323"/>
      <c r="C7" s="323"/>
      <c r="D7" s="323"/>
      <c r="E7" s="323"/>
      <c r="F7" s="323"/>
      <c r="G7" s="323"/>
      <c r="H7" s="323"/>
      <c r="I7" s="323"/>
      <c r="J7" s="23" t="s">
        <v>11</v>
      </c>
      <c r="K7" s="23"/>
      <c r="L7" s="23"/>
      <c r="M7" s="23"/>
      <c r="N7" s="23"/>
      <c r="O7" s="23"/>
      <c r="P7" s="21" t="s">
        <v>12</v>
      </c>
      <c r="Q7" s="18" t="s">
        <v>13</v>
      </c>
      <c r="R7" s="173"/>
      <c r="S7" s="173"/>
    </row>
    <row r="8" spans="1:19" ht="22.9" customHeight="1" x14ac:dyDescent="0.2">
      <c r="A8" s="323" t="s">
        <v>14</v>
      </c>
      <c r="B8" s="323"/>
      <c r="C8" s="323"/>
      <c r="D8" s="323"/>
      <c r="E8" s="323"/>
      <c r="F8" s="323"/>
      <c r="G8" s="323"/>
      <c r="H8" s="323"/>
      <c r="I8" s="323"/>
      <c r="J8" s="23"/>
      <c r="K8" s="23"/>
      <c r="L8" s="23"/>
      <c r="M8" s="23"/>
      <c r="N8" s="23"/>
      <c r="O8" s="23"/>
      <c r="P8" s="21" t="s">
        <v>15</v>
      </c>
      <c r="Q8" s="18"/>
      <c r="R8" s="173"/>
      <c r="S8" s="173"/>
    </row>
    <row r="9" spans="1:19" ht="22.35" customHeight="1" x14ac:dyDescent="0.2">
      <c r="A9" s="109" t="s">
        <v>16</v>
      </c>
      <c r="B9" s="109"/>
      <c r="C9" s="173"/>
      <c r="D9" s="173"/>
      <c r="E9" s="173"/>
      <c r="F9" s="173"/>
      <c r="G9" s="173"/>
      <c r="H9" s="173"/>
      <c r="I9" s="173"/>
      <c r="J9" s="23" t="s">
        <v>17</v>
      </c>
      <c r="K9" s="23"/>
      <c r="L9" s="23"/>
      <c r="M9" s="23"/>
      <c r="N9" s="23"/>
      <c r="O9" s="23"/>
      <c r="P9" s="21" t="s">
        <v>190</v>
      </c>
      <c r="Q9" s="18">
        <v>41612402</v>
      </c>
      <c r="R9" s="173"/>
      <c r="S9" s="173"/>
    </row>
    <row r="10" spans="1:19" x14ac:dyDescent="0.2">
      <c r="A10" s="109" t="s">
        <v>20</v>
      </c>
      <c r="B10" s="109"/>
      <c r="Q10" s="18"/>
    </row>
    <row r="11" spans="1:19" ht="12" thickBot="1" x14ac:dyDescent="0.25">
      <c r="A11" s="411" t="s">
        <v>21</v>
      </c>
      <c r="B11" s="324" t="s">
        <v>22</v>
      </c>
      <c r="P11" s="21" t="s">
        <v>23</v>
      </c>
      <c r="Q11" s="19" t="s">
        <v>24</v>
      </c>
    </row>
    <row r="12" spans="1:19" s="22" customFormat="1" ht="11.25" customHeight="1" x14ac:dyDescent="0.2">
      <c r="A12" s="411"/>
    </row>
    <row r="13" spans="1:19" s="22" customFormat="1" ht="12.75" customHeight="1" x14ac:dyDescent="0.2">
      <c r="A13" s="90" t="s">
        <v>25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9" s="22" customFormat="1" ht="11.25" customHeight="1" x14ac:dyDescent="0.2">
      <c r="A14" s="411"/>
    </row>
    <row r="15" spans="1:19" ht="11.85" customHeight="1" x14ac:dyDescent="0.2">
      <c r="A15" s="30" t="s">
        <v>26</v>
      </c>
      <c r="B15" s="30"/>
      <c r="C15" s="31" t="s">
        <v>27</v>
      </c>
      <c r="D15" s="32" t="s">
        <v>28</v>
      </c>
      <c r="E15" s="33"/>
      <c r="F15" s="33"/>
      <c r="G15" s="33"/>
      <c r="H15" s="33"/>
      <c r="I15" s="33"/>
      <c r="J15" s="33"/>
      <c r="K15" s="34"/>
      <c r="L15" s="31" t="s">
        <v>29</v>
      </c>
      <c r="M15" s="30" t="s">
        <v>30</v>
      </c>
      <c r="N15" s="30"/>
      <c r="O15" s="30"/>
      <c r="P15" s="30"/>
      <c r="Q15" s="91" t="s">
        <v>57</v>
      </c>
      <c r="S15" s="173"/>
    </row>
    <row r="16" spans="1:19" ht="38.25" customHeight="1" x14ac:dyDescent="0.2">
      <c r="A16" s="30"/>
      <c r="B16" s="30"/>
      <c r="C16" s="31"/>
      <c r="D16" s="36"/>
      <c r="E16" s="37"/>
      <c r="F16" s="37"/>
      <c r="G16" s="37"/>
      <c r="H16" s="37"/>
      <c r="I16" s="37"/>
      <c r="J16" s="37"/>
      <c r="K16" s="38"/>
      <c r="L16" s="31"/>
      <c r="M16" s="39" t="s">
        <v>32</v>
      </c>
      <c r="N16" s="39" t="s">
        <v>33</v>
      </c>
      <c r="O16" s="39"/>
      <c r="P16" s="39" t="s">
        <v>35</v>
      </c>
      <c r="Q16" s="92"/>
      <c r="S16" s="173"/>
    </row>
    <row r="17" spans="1:19" ht="12" thickBot="1" x14ac:dyDescent="0.25">
      <c r="A17" s="41">
        <v>1</v>
      </c>
      <c r="B17" s="41"/>
      <c r="C17" s="42">
        <v>2</v>
      </c>
      <c r="D17" s="43">
        <v>3</v>
      </c>
      <c r="E17" s="44"/>
      <c r="F17" s="44"/>
      <c r="G17" s="44"/>
      <c r="H17" s="44"/>
      <c r="I17" s="44"/>
      <c r="J17" s="44"/>
      <c r="K17" s="45"/>
      <c r="L17" s="42">
        <v>4</v>
      </c>
      <c r="M17" s="42">
        <v>5</v>
      </c>
      <c r="N17" s="42">
        <v>6</v>
      </c>
      <c r="O17" s="42">
        <v>7</v>
      </c>
      <c r="P17" s="42">
        <v>8</v>
      </c>
      <c r="Q17" s="42">
        <v>9</v>
      </c>
    </row>
    <row r="18" spans="1:19" s="174" customFormat="1" ht="12.6" customHeight="1" x14ac:dyDescent="0.25">
      <c r="A18" s="46" t="s">
        <v>37</v>
      </c>
      <c r="B18" s="46"/>
      <c r="C18" s="47">
        <v>10</v>
      </c>
      <c r="D18" s="48" t="s">
        <v>38</v>
      </c>
      <c r="E18" s="49"/>
      <c r="F18" s="49"/>
      <c r="G18" s="49"/>
      <c r="H18" s="49"/>
      <c r="I18" s="49"/>
      <c r="J18" s="49"/>
      <c r="K18" s="50"/>
      <c r="L18" s="51">
        <v>1616849</v>
      </c>
      <c r="M18" s="51">
        <v>3635478.06</v>
      </c>
      <c r="N18" s="52">
        <v>0</v>
      </c>
      <c r="O18" s="52">
        <v>0</v>
      </c>
      <c r="P18" s="51">
        <f>M18</f>
        <v>3635478.06</v>
      </c>
      <c r="Q18" s="175">
        <f>Q25+Q26+Q27</f>
        <v>533335.87</v>
      </c>
    </row>
    <row r="19" spans="1:19" s="22" customFormat="1" ht="11.85" customHeight="1" x14ac:dyDescent="0.2">
      <c r="A19" s="54" t="s">
        <v>39</v>
      </c>
      <c r="B19" s="54"/>
      <c r="C19" s="55"/>
      <c r="D19" s="331"/>
      <c r="E19" s="331"/>
      <c r="F19" s="331"/>
      <c r="G19" s="331"/>
      <c r="H19" s="331"/>
      <c r="I19" s="331"/>
      <c r="J19" s="57"/>
      <c r="K19" s="58"/>
      <c r="L19" s="60"/>
      <c r="M19" s="60"/>
      <c r="N19" s="60"/>
      <c r="O19" s="60"/>
      <c r="P19" s="60"/>
      <c r="Q19" s="176"/>
    </row>
    <row r="20" spans="1:19" s="174" customFormat="1" ht="56.25" customHeight="1" outlineLevel="1" x14ac:dyDescent="0.25">
      <c r="A20" s="412" t="s">
        <v>323</v>
      </c>
      <c r="B20" s="412"/>
      <c r="C20" s="351" t="s">
        <v>95</v>
      </c>
      <c r="D20" s="391" t="s">
        <v>64</v>
      </c>
      <c r="E20" s="391" t="s">
        <v>114</v>
      </c>
      <c r="F20" s="66" t="s">
        <v>324</v>
      </c>
      <c r="G20" s="66"/>
      <c r="H20" s="66"/>
      <c r="I20" s="391" t="s">
        <v>297</v>
      </c>
      <c r="J20" s="66" t="s">
        <v>298</v>
      </c>
      <c r="K20" s="67"/>
      <c r="L20" s="103" t="s">
        <v>51</v>
      </c>
      <c r="M20" s="102">
        <v>1853537.63</v>
      </c>
      <c r="N20" s="103" t="s">
        <v>51</v>
      </c>
      <c r="O20" s="103" t="s">
        <v>51</v>
      </c>
      <c r="P20" s="104">
        <f>M20</f>
        <v>1853537.63</v>
      </c>
      <c r="Q20" s="142" t="s">
        <v>51</v>
      </c>
    </row>
    <row r="21" spans="1:19" s="174" customFormat="1" ht="85.35" customHeight="1" outlineLevel="1" x14ac:dyDescent="0.25">
      <c r="A21" s="412" t="s">
        <v>299</v>
      </c>
      <c r="B21" s="412"/>
      <c r="C21" s="351" t="s">
        <v>192</v>
      </c>
      <c r="D21" s="391" t="s">
        <v>64</v>
      </c>
      <c r="E21" s="391" t="s">
        <v>114</v>
      </c>
      <c r="F21" s="66" t="s">
        <v>300</v>
      </c>
      <c r="G21" s="66"/>
      <c r="H21" s="66"/>
      <c r="I21" s="391" t="s">
        <v>297</v>
      </c>
      <c r="J21" s="66" t="s">
        <v>298</v>
      </c>
      <c r="K21" s="67"/>
      <c r="L21" s="103" t="s">
        <v>51</v>
      </c>
      <c r="M21" s="102">
        <v>80127.740000000005</v>
      </c>
      <c r="N21" s="103" t="s">
        <v>51</v>
      </c>
      <c r="O21" s="103" t="s">
        <v>51</v>
      </c>
      <c r="P21" s="104">
        <f t="shared" ref="P21:P27" si="0">M21</f>
        <v>80127.740000000005</v>
      </c>
      <c r="Q21" s="142" t="s">
        <v>51</v>
      </c>
    </row>
    <row r="22" spans="1:19" s="174" customFormat="1" ht="44.25" customHeight="1" outlineLevel="1" x14ac:dyDescent="0.25">
      <c r="A22" s="412" t="s">
        <v>325</v>
      </c>
      <c r="B22" s="412"/>
      <c r="C22" s="351" t="s">
        <v>194</v>
      </c>
      <c r="D22" s="391" t="s">
        <v>64</v>
      </c>
      <c r="E22" s="391" t="s">
        <v>302</v>
      </c>
      <c r="F22" s="66" t="s">
        <v>303</v>
      </c>
      <c r="G22" s="66"/>
      <c r="H22" s="66"/>
      <c r="I22" s="391" t="s">
        <v>297</v>
      </c>
      <c r="J22" s="66" t="s">
        <v>326</v>
      </c>
      <c r="K22" s="67"/>
      <c r="L22" s="103" t="s">
        <v>51</v>
      </c>
      <c r="M22" s="102">
        <v>570821.32999999996</v>
      </c>
      <c r="N22" s="103" t="s">
        <v>51</v>
      </c>
      <c r="O22" s="103" t="s">
        <v>51</v>
      </c>
      <c r="P22" s="104">
        <f t="shared" si="0"/>
        <v>570821.32999999996</v>
      </c>
      <c r="Q22" s="142" t="s">
        <v>51</v>
      </c>
    </row>
    <row r="23" spans="1:19" s="174" customFormat="1" ht="44.25" customHeight="1" outlineLevel="1" x14ac:dyDescent="0.25">
      <c r="A23" s="69" t="s">
        <v>327</v>
      </c>
      <c r="B23" s="413"/>
      <c r="C23" s="351" t="s">
        <v>195</v>
      </c>
      <c r="D23" s="391" t="s">
        <v>64</v>
      </c>
      <c r="E23" s="391" t="s">
        <v>305</v>
      </c>
      <c r="F23" s="66" t="s">
        <v>306</v>
      </c>
      <c r="G23" s="66"/>
      <c r="H23" s="66"/>
      <c r="I23" s="391" t="s">
        <v>297</v>
      </c>
      <c r="J23" s="66" t="s">
        <v>307</v>
      </c>
      <c r="K23" s="67"/>
      <c r="L23" s="103"/>
      <c r="M23" s="102">
        <v>31000</v>
      </c>
      <c r="N23" s="103"/>
      <c r="O23" s="103"/>
      <c r="P23" s="104">
        <v>31000</v>
      </c>
      <c r="Q23" s="142"/>
    </row>
    <row r="24" spans="1:19" s="174" customFormat="1" ht="22.35" customHeight="1" outlineLevel="1" x14ac:dyDescent="0.25">
      <c r="A24" s="414" t="s">
        <v>308</v>
      </c>
      <c r="B24" s="415"/>
      <c r="C24" s="351" t="s">
        <v>196</v>
      </c>
      <c r="D24" s="391" t="s">
        <v>64</v>
      </c>
      <c r="E24" s="391" t="s">
        <v>309</v>
      </c>
      <c r="F24" s="66" t="s">
        <v>310</v>
      </c>
      <c r="G24" s="66"/>
      <c r="H24" s="66"/>
      <c r="I24" s="391" t="s">
        <v>297</v>
      </c>
      <c r="J24" s="66" t="s">
        <v>311</v>
      </c>
      <c r="K24" s="67"/>
      <c r="L24" s="103" t="s">
        <v>51</v>
      </c>
      <c r="M24" s="102">
        <v>16478.23</v>
      </c>
      <c r="N24" s="103" t="s">
        <v>51</v>
      </c>
      <c r="O24" s="103" t="s">
        <v>51</v>
      </c>
      <c r="P24" s="104">
        <f t="shared" si="0"/>
        <v>16478.23</v>
      </c>
      <c r="Q24" s="142" t="s">
        <v>51</v>
      </c>
    </row>
    <row r="25" spans="1:19" s="174" customFormat="1" ht="22.35" customHeight="1" outlineLevel="1" x14ac:dyDescent="0.25">
      <c r="A25" s="414" t="s">
        <v>45</v>
      </c>
      <c r="B25" s="415"/>
      <c r="C25" s="351" t="s">
        <v>197</v>
      </c>
      <c r="D25" s="391" t="s">
        <v>64</v>
      </c>
      <c r="E25" s="391" t="s">
        <v>309</v>
      </c>
      <c r="F25" s="66" t="s">
        <v>312</v>
      </c>
      <c r="G25" s="66"/>
      <c r="H25" s="66"/>
      <c r="I25" s="391" t="s">
        <v>297</v>
      </c>
      <c r="J25" s="66" t="s">
        <v>311</v>
      </c>
      <c r="K25" s="67"/>
      <c r="L25" s="102">
        <v>800000</v>
      </c>
      <c r="M25" s="102">
        <v>528689.13</v>
      </c>
      <c r="N25" s="103" t="s">
        <v>51</v>
      </c>
      <c r="O25" s="103" t="s">
        <v>51</v>
      </c>
      <c r="P25" s="104">
        <f t="shared" si="0"/>
        <v>528689.13</v>
      </c>
      <c r="Q25" s="177">
        <f>L25-M25</f>
        <v>271310.87</v>
      </c>
    </row>
    <row r="26" spans="1:19" s="174" customFormat="1" ht="43.35" customHeight="1" outlineLevel="1" x14ac:dyDescent="0.25">
      <c r="A26" s="414" t="s">
        <v>313</v>
      </c>
      <c r="B26" s="415"/>
      <c r="C26" s="351" t="s">
        <v>200</v>
      </c>
      <c r="D26" s="391" t="s">
        <v>64</v>
      </c>
      <c r="E26" s="391" t="s">
        <v>203</v>
      </c>
      <c r="F26" s="66" t="s">
        <v>328</v>
      </c>
      <c r="G26" s="66"/>
      <c r="H26" s="66"/>
      <c r="I26" s="391" t="s">
        <v>297</v>
      </c>
      <c r="J26" s="66" t="s">
        <v>315</v>
      </c>
      <c r="K26" s="67"/>
      <c r="L26" s="102">
        <v>304465</v>
      </c>
      <c r="M26" s="102">
        <v>298632</v>
      </c>
      <c r="N26" s="103" t="s">
        <v>51</v>
      </c>
      <c r="O26" s="103" t="s">
        <v>51</v>
      </c>
      <c r="P26" s="104">
        <f t="shared" si="0"/>
        <v>298632</v>
      </c>
      <c r="Q26" s="177">
        <f>L26-M26</f>
        <v>5833</v>
      </c>
    </row>
    <row r="27" spans="1:19" s="174" customFormat="1" ht="43.35" customHeight="1" outlineLevel="1" thickBot="1" x14ac:dyDescent="0.3">
      <c r="A27" s="414" t="s">
        <v>316</v>
      </c>
      <c r="B27" s="415"/>
      <c r="C27" s="351" t="s">
        <v>317</v>
      </c>
      <c r="D27" s="391" t="s">
        <v>64</v>
      </c>
      <c r="E27" s="391" t="s">
        <v>203</v>
      </c>
      <c r="F27" s="66" t="s">
        <v>318</v>
      </c>
      <c r="G27" s="66"/>
      <c r="H27" s="66"/>
      <c r="I27" s="391" t="s">
        <v>297</v>
      </c>
      <c r="J27" s="416" t="s">
        <v>315</v>
      </c>
      <c r="K27" s="417"/>
      <c r="L27" s="102">
        <v>512384</v>
      </c>
      <c r="M27" s="102">
        <v>256192</v>
      </c>
      <c r="N27" s="103" t="s">
        <v>51</v>
      </c>
      <c r="O27" s="103" t="s">
        <v>51</v>
      </c>
      <c r="P27" s="104">
        <f t="shared" si="0"/>
        <v>256192</v>
      </c>
      <c r="Q27" s="177">
        <f>L27-M27</f>
        <v>256192</v>
      </c>
    </row>
    <row r="28" spans="1:19" s="22" customFormat="1" ht="11.25" customHeight="1" x14ac:dyDescent="0.2">
      <c r="A28" s="86" t="s">
        <v>6</v>
      </c>
      <c r="B28" s="86"/>
      <c r="C28" s="87"/>
      <c r="D28" s="88"/>
      <c r="E28" s="88"/>
      <c r="F28" s="88"/>
      <c r="G28" s="88"/>
      <c r="H28" s="88"/>
      <c r="I28" s="88"/>
      <c r="J28" s="87"/>
      <c r="K28" s="87"/>
      <c r="L28" s="87"/>
      <c r="M28" s="87"/>
      <c r="N28" s="87"/>
      <c r="O28" s="87"/>
      <c r="P28" s="87"/>
      <c r="Q28" s="87" t="s">
        <v>52</v>
      </c>
    </row>
    <row r="29" spans="1:19" s="22" customFormat="1" ht="12" customHeight="1" x14ac:dyDescent="0.2">
      <c r="A29" s="90" t="s">
        <v>53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9" s="22" customFormat="1" ht="11.25" customHeight="1" x14ac:dyDescent="0.2">
      <c r="A30" s="411"/>
    </row>
    <row r="31" spans="1:19" s="22" customFormat="1" ht="11.85" customHeight="1" x14ac:dyDescent="0.2">
      <c r="A31" s="30" t="s">
        <v>26</v>
      </c>
      <c r="B31" s="30"/>
      <c r="C31" s="31" t="s">
        <v>27</v>
      </c>
      <c r="D31" s="32" t="s">
        <v>54</v>
      </c>
      <c r="E31" s="32"/>
      <c r="F31" s="32"/>
      <c r="G31" s="32"/>
      <c r="H31" s="32"/>
      <c r="I31" s="32"/>
      <c r="J31" s="32"/>
      <c r="K31" s="91" t="s">
        <v>319</v>
      </c>
      <c r="L31" s="31" t="s">
        <v>29</v>
      </c>
      <c r="M31" s="31" t="s">
        <v>56</v>
      </c>
      <c r="N31" s="30" t="s">
        <v>30</v>
      </c>
      <c r="O31" s="30"/>
      <c r="P31" s="30"/>
      <c r="Q31" s="30"/>
      <c r="R31" s="91" t="s">
        <v>57</v>
      </c>
      <c r="S31" s="91"/>
    </row>
    <row r="32" spans="1:19" s="22" customFormat="1" ht="32.85" customHeight="1" x14ac:dyDescent="0.2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92"/>
      <c r="L32" s="31"/>
      <c r="M32" s="31"/>
      <c r="N32" s="39" t="s">
        <v>32</v>
      </c>
      <c r="O32" s="39" t="s">
        <v>33</v>
      </c>
      <c r="P32" s="39" t="s">
        <v>34</v>
      </c>
      <c r="Q32" s="39" t="s">
        <v>35</v>
      </c>
      <c r="R32" s="39" t="s">
        <v>58</v>
      </c>
      <c r="S32" s="39" t="s">
        <v>59</v>
      </c>
    </row>
    <row r="33" spans="1:19" s="22" customFormat="1" ht="11.25" customHeight="1" thickBot="1" x14ac:dyDescent="0.25">
      <c r="A33" s="41">
        <v>1</v>
      </c>
      <c r="B33" s="41"/>
      <c r="C33" s="42">
        <v>2</v>
      </c>
      <c r="D33" s="325">
        <v>3</v>
      </c>
      <c r="E33" s="325"/>
      <c r="F33" s="325"/>
      <c r="G33" s="325"/>
      <c r="H33" s="325"/>
      <c r="I33" s="325"/>
      <c r="J33" s="325"/>
      <c r="K33" s="42"/>
      <c r="L33" s="42">
        <v>4</v>
      </c>
      <c r="M33" s="42">
        <v>5</v>
      </c>
      <c r="N33" s="42">
        <v>6</v>
      </c>
      <c r="O33" s="42">
        <v>7</v>
      </c>
      <c r="P33" s="42">
        <v>8</v>
      </c>
      <c r="Q33" s="42">
        <v>9</v>
      </c>
      <c r="R33" s="64" t="s">
        <v>60</v>
      </c>
      <c r="S33" s="64" t="s">
        <v>61</v>
      </c>
    </row>
    <row r="34" spans="1:19" s="174" customFormat="1" ht="12.6" customHeight="1" x14ac:dyDescent="0.25">
      <c r="A34" s="46" t="s">
        <v>62</v>
      </c>
      <c r="B34" s="46"/>
      <c r="C34" s="93">
        <v>200</v>
      </c>
      <c r="D34" s="328" t="s">
        <v>38</v>
      </c>
      <c r="E34" s="328"/>
      <c r="F34" s="328"/>
      <c r="G34" s="328"/>
      <c r="H34" s="328"/>
      <c r="I34" s="328"/>
      <c r="J34" s="328"/>
      <c r="K34" s="94"/>
      <c r="L34" s="51">
        <v>132546999</v>
      </c>
      <c r="M34" s="51">
        <v>46491196.109999999</v>
      </c>
      <c r="N34" s="51">
        <v>17426453.41</v>
      </c>
      <c r="O34" s="52">
        <v>0</v>
      </c>
      <c r="P34" s="52">
        <v>0</v>
      </c>
      <c r="Q34" s="51">
        <v>17426453.41</v>
      </c>
      <c r="R34" s="51">
        <v>115120545.59</v>
      </c>
      <c r="S34" s="175">
        <v>29064742.699999999</v>
      </c>
    </row>
    <row r="35" spans="1:19" s="22" customFormat="1" ht="11.85" customHeight="1" x14ac:dyDescent="0.2">
      <c r="A35" s="54" t="s">
        <v>39</v>
      </c>
      <c r="B35" s="54"/>
      <c r="C35" s="95"/>
      <c r="D35" s="331"/>
      <c r="E35" s="331"/>
      <c r="F35" s="331"/>
      <c r="G35" s="331"/>
      <c r="H35" s="331"/>
      <c r="I35" s="331"/>
      <c r="J35" s="98"/>
      <c r="K35" s="98"/>
      <c r="L35" s="60"/>
      <c r="M35" s="60"/>
      <c r="N35" s="60"/>
      <c r="O35" s="60"/>
      <c r="P35" s="60"/>
      <c r="Q35" s="60"/>
      <c r="R35" s="60"/>
      <c r="S35" s="176"/>
    </row>
    <row r="36" spans="1:19" s="174" customFormat="1" ht="11.85" customHeight="1" outlineLevel="1" x14ac:dyDescent="0.25">
      <c r="A36" s="99" t="s">
        <v>63</v>
      </c>
      <c r="B36" s="99"/>
      <c r="C36" s="79">
        <v>201</v>
      </c>
      <c r="D36" s="100" t="s">
        <v>64</v>
      </c>
      <c r="E36" s="100" t="s">
        <v>65</v>
      </c>
      <c r="F36" s="100" t="s">
        <v>66</v>
      </c>
      <c r="G36" s="100" t="s">
        <v>67</v>
      </c>
      <c r="H36" s="100" t="s">
        <v>61</v>
      </c>
      <c r="I36" s="100" t="s">
        <v>68</v>
      </c>
      <c r="J36" s="101" t="s">
        <v>69</v>
      </c>
      <c r="K36" s="101"/>
      <c r="L36" s="102">
        <v>560343</v>
      </c>
      <c r="M36" s="102">
        <v>280171.2</v>
      </c>
      <c r="N36" s="102">
        <v>192932.21</v>
      </c>
      <c r="O36" s="103" t="s">
        <v>51</v>
      </c>
      <c r="P36" s="103" t="s">
        <v>51</v>
      </c>
      <c r="Q36" s="102">
        <v>192932.21</v>
      </c>
      <c r="R36" s="102">
        <v>367410.79</v>
      </c>
      <c r="S36" s="177">
        <v>87238.99</v>
      </c>
    </row>
    <row r="37" spans="1:19" s="174" customFormat="1" ht="22.35" customHeight="1" outlineLevel="1" x14ac:dyDescent="0.25">
      <c r="A37" s="99" t="s">
        <v>70</v>
      </c>
      <c r="B37" s="99"/>
      <c r="C37" s="79">
        <v>202</v>
      </c>
      <c r="D37" s="100" t="s">
        <v>64</v>
      </c>
      <c r="E37" s="100" t="s">
        <v>65</v>
      </c>
      <c r="F37" s="100" t="s">
        <v>66</v>
      </c>
      <c r="G37" s="100" t="s">
        <v>67</v>
      </c>
      <c r="H37" s="100" t="s">
        <v>61</v>
      </c>
      <c r="I37" s="100" t="s">
        <v>68</v>
      </c>
      <c r="J37" s="101" t="s">
        <v>71</v>
      </c>
      <c r="K37" s="101"/>
      <c r="L37" s="102">
        <v>169223</v>
      </c>
      <c r="M37" s="102">
        <v>84611.5</v>
      </c>
      <c r="N37" s="102">
        <v>55804.56</v>
      </c>
      <c r="O37" s="102"/>
      <c r="P37" s="103" t="s">
        <v>51</v>
      </c>
      <c r="Q37" s="102">
        <v>55804.56</v>
      </c>
      <c r="R37" s="102">
        <v>113418.44</v>
      </c>
      <c r="S37" s="177">
        <v>28806.94</v>
      </c>
    </row>
    <row r="38" spans="1:19" s="174" customFormat="1" ht="11.85" customHeight="1" outlineLevel="1" x14ac:dyDescent="0.25">
      <c r="A38" s="99" t="s">
        <v>63</v>
      </c>
      <c r="B38" s="99"/>
      <c r="C38" s="79">
        <v>203</v>
      </c>
      <c r="D38" s="100" t="s">
        <v>64</v>
      </c>
      <c r="E38" s="100" t="s">
        <v>65</v>
      </c>
      <c r="F38" s="100" t="s">
        <v>72</v>
      </c>
      <c r="G38" s="100" t="s">
        <v>67</v>
      </c>
      <c r="H38" s="100" t="s">
        <v>61</v>
      </c>
      <c r="I38" s="100" t="s">
        <v>68</v>
      </c>
      <c r="J38" s="101" t="s">
        <v>69</v>
      </c>
      <c r="K38" s="101"/>
      <c r="L38" s="102">
        <v>1294541</v>
      </c>
      <c r="M38" s="102">
        <v>647270.40000000002</v>
      </c>
      <c r="N38" s="102">
        <v>452046.6</v>
      </c>
      <c r="O38" s="103" t="s">
        <v>51</v>
      </c>
      <c r="P38" s="103" t="s">
        <v>51</v>
      </c>
      <c r="Q38" s="102">
        <v>452046.6</v>
      </c>
      <c r="R38" s="102">
        <v>842494.4</v>
      </c>
      <c r="S38" s="177">
        <v>195223.8</v>
      </c>
    </row>
    <row r="39" spans="1:19" s="174" customFormat="1" ht="22.35" customHeight="1" outlineLevel="1" x14ac:dyDescent="0.25">
      <c r="A39" s="99" t="s">
        <v>70</v>
      </c>
      <c r="B39" s="99"/>
      <c r="C39" s="79">
        <v>204</v>
      </c>
      <c r="D39" s="100" t="s">
        <v>64</v>
      </c>
      <c r="E39" s="100" t="s">
        <v>65</v>
      </c>
      <c r="F39" s="100" t="s">
        <v>72</v>
      </c>
      <c r="G39" s="100" t="s">
        <v>67</v>
      </c>
      <c r="H39" s="100" t="s">
        <v>61</v>
      </c>
      <c r="I39" s="100" t="s">
        <v>68</v>
      </c>
      <c r="J39" s="101" t="s">
        <v>71</v>
      </c>
      <c r="K39" s="101"/>
      <c r="L39" s="102">
        <v>390951</v>
      </c>
      <c r="M39" s="102">
        <v>195475.5</v>
      </c>
      <c r="N39" s="102">
        <v>135312.06</v>
      </c>
      <c r="O39" s="103" t="s">
        <v>51</v>
      </c>
      <c r="P39" s="103" t="s">
        <v>51</v>
      </c>
      <c r="Q39" s="102">
        <v>135312.06</v>
      </c>
      <c r="R39" s="102">
        <v>255638.94</v>
      </c>
      <c r="S39" s="177">
        <v>60163.44</v>
      </c>
    </row>
    <row r="40" spans="1:19" s="174" customFormat="1" ht="11.85" customHeight="1" outlineLevel="1" x14ac:dyDescent="0.25">
      <c r="A40" s="99" t="s">
        <v>73</v>
      </c>
      <c r="B40" s="99"/>
      <c r="C40" s="79">
        <v>205</v>
      </c>
      <c r="D40" s="100" t="s">
        <v>64</v>
      </c>
      <c r="E40" s="100" t="s">
        <v>65</v>
      </c>
      <c r="F40" s="100" t="s">
        <v>74</v>
      </c>
      <c r="G40" s="100" t="s">
        <v>67</v>
      </c>
      <c r="H40" s="100" t="s">
        <v>61</v>
      </c>
      <c r="I40" s="100" t="s">
        <v>75</v>
      </c>
      <c r="J40" s="101" t="s">
        <v>76</v>
      </c>
      <c r="K40" s="101"/>
      <c r="L40" s="102">
        <v>9000</v>
      </c>
      <c r="M40" s="102">
        <v>4500</v>
      </c>
      <c r="N40" s="102">
        <v>2816.86</v>
      </c>
      <c r="O40" s="103" t="s">
        <v>51</v>
      </c>
      <c r="P40" s="103" t="s">
        <v>51</v>
      </c>
      <c r="Q40" s="102">
        <v>2816.86</v>
      </c>
      <c r="R40" s="102">
        <v>6183.14</v>
      </c>
      <c r="S40" s="177">
        <v>1683.14</v>
      </c>
    </row>
    <row r="41" spans="1:19" s="174" customFormat="1" ht="22.35" customHeight="1" outlineLevel="1" x14ac:dyDescent="0.25">
      <c r="A41" s="99" t="s">
        <v>77</v>
      </c>
      <c r="B41" s="99"/>
      <c r="C41" s="79">
        <v>206</v>
      </c>
      <c r="D41" s="100" t="s">
        <v>64</v>
      </c>
      <c r="E41" s="100" t="s">
        <v>65</v>
      </c>
      <c r="F41" s="100" t="s">
        <v>74</v>
      </c>
      <c r="G41" s="100" t="s">
        <v>67</v>
      </c>
      <c r="H41" s="100" t="s">
        <v>61</v>
      </c>
      <c r="I41" s="100" t="s">
        <v>75</v>
      </c>
      <c r="J41" s="101" t="s">
        <v>78</v>
      </c>
      <c r="K41" s="101"/>
      <c r="L41" s="102">
        <v>16000</v>
      </c>
      <c r="M41" s="102">
        <v>8000</v>
      </c>
      <c r="N41" s="103" t="s">
        <v>51</v>
      </c>
      <c r="O41" s="103" t="s">
        <v>51</v>
      </c>
      <c r="P41" s="103" t="s">
        <v>51</v>
      </c>
      <c r="Q41" s="103" t="s">
        <v>51</v>
      </c>
      <c r="R41" s="102">
        <v>16000</v>
      </c>
      <c r="S41" s="177">
        <v>8000</v>
      </c>
    </row>
    <row r="42" spans="1:19" s="174" customFormat="1" ht="11.85" customHeight="1" outlineLevel="1" x14ac:dyDescent="0.25">
      <c r="A42" s="99" t="s">
        <v>63</v>
      </c>
      <c r="B42" s="99"/>
      <c r="C42" s="79">
        <v>207</v>
      </c>
      <c r="D42" s="100" t="s">
        <v>64</v>
      </c>
      <c r="E42" s="100" t="s">
        <v>79</v>
      </c>
      <c r="F42" s="100" t="s">
        <v>74</v>
      </c>
      <c r="G42" s="100" t="s">
        <v>67</v>
      </c>
      <c r="H42" s="100" t="s">
        <v>61</v>
      </c>
      <c r="I42" s="100" t="s">
        <v>68</v>
      </c>
      <c r="J42" s="101" t="s">
        <v>69</v>
      </c>
      <c r="K42" s="101"/>
      <c r="L42" s="102">
        <v>1062609</v>
      </c>
      <c r="M42" s="102">
        <v>531304.5</v>
      </c>
      <c r="N42" s="102">
        <v>346966.2</v>
      </c>
      <c r="O42" s="103" t="s">
        <v>51</v>
      </c>
      <c r="P42" s="103" t="s">
        <v>51</v>
      </c>
      <c r="Q42" s="102">
        <v>346966.2</v>
      </c>
      <c r="R42" s="102">
        <v>715642.8</v>
      </c>
      <c r="S42" s="177">
        <v>184338.3</v>
      </c>
    </row>
    <row r="43" spans="1:19" s="174" customFormat="1" ht="22.35" customHeight="1" outlineLevel="1" x14ac:dyDescent="0.25">
      <c r="A43" s="99" t="s">
        <v>70</v>
      </c>
      <c r="B43" s="99"/>
      <c r="C43" s="79">
        <v>208</v>
      </c>
      <c r="D43" s="100" t="s">
        <v>64</v>
      </c>
      <c r="E43" s="100" t="s">
        <v>79</v>
      </c>
      <c r="F43" s="100" t="s">
        <v>74</v>
      </c>
      <c r="G43" s="100" t="s">
        <v>67</v>
      </c>
      <c r="H43" s="100" t="s">
        <v>61</v>
      </c>
      <c r="I43" s="100" t="s">
        <v>68</v>
      </c>
      <c r="J43" s="101" t="s">
        <v>71</v>
      </c>
      <c r="K43" s="101"/>
      <c r="L43" s="102">
        <v>320908</v>
      </c>
      <c r="M43" s="102">
        <v>160454</v>
      </c>
      <c r="N43" s="102">
        <v>134342.47</v>
      </c>
      <c r="O43" s="102"/>
      <c r="P43" s="103" t="s">
        <v>51</v>
      </c>
      <c r="Q43" s="102">
        <v>134342.47</v>
      </c>
      <c r="R43" s="102">
        <v>186565.53</v>
      </c>
      <c r="S43" s="177">
        <v>26111.53</v>
      </c>
    </row>
    <row r="44" spans="1:19" s="174" customFormat="1" ht="11.85" customHeight="1" outlineLevel="1" x14ac:dyDescent="0.25">
      <c r="A44" s="99" t="s">
        <v>80</v>
      </c>
      <c r="B44" s="99"/>
      <c r="C44" s="79">
        <v>209</v>
      </c>
      <c r="D44" s="100" t="s">
        <v>64</v>
      </c>
      <c r="E44" s="100" t="s">
        <v>79</v>
      </c>
      <c r="F44" s="100" t="s">
        <v>74</v>
      </c>
      <c r="G44" s="100" t="s">
        <v>67</v>
      </c>
      <c r="H44" s="100" t="s">
        <v>61</v>
      </c>
      <c r="I44" s="100" t="s">
        <v>81</v>
      </c>
      <c r="J44" s="101" t="s">
        <v>82</v>
      </c>
      <c r="K44" s="101"/>
      <c r="L44" s="102">
        <v>73400</v>
      </c>
      <c r="M44" s="102">
        <v>36700</v>
      </c>
      <c r="N44" s="102">
        <v>9356.0400000000009</v>
      </c>
      <c r="O44" s="103" t="s">
        <v>51</v>
      </c>
      <c r="P44" s="103" t="s">
        <v>51</v>
      </c>
      <c r="Q44" s="102">
        <v>9356.0400000000009</v>
      </c>
      <c r="R44" s="102">
        <v>64043.96</v>
      </c>
      <c r="S44" s="177">
        <v>27343.96</v>
      </c>
    </row>
    <row r="45" spans="1:19" s="174" customFormat="1" ht="22.35" customHeight="1" outlineLevel="1" x14ac:dyDescent="0.25">
      <c r="A45" s="99" t="s">
        <v>83</v>
      </c>
      <c r="B45" s="99"/>
      <c r="C45" s="79">
        <v>210</v>
      </c>
      <c r="D45" s="100" t="s">
        <v>64</v>
      </c>
      <c r="E45" s="100" t="s">
        <v>79</v>
      </c>
      <c r="F45" s="100" t="s">
        <v>74</v>
      </c>
      <c r="G45" s="100" t="s">
        <v>67</v>
      </c>
      <c r="H45" s="100" t="s">
        <v>61</v>
      </c>
      <c r="I45" s="100" t="s">
        <v>81</v>
      </c>
      <c r="J45" s="101" t="s">
        <v>84</v>
      </c>
      <c r="K45" s="101"/>
      <c r="L45" s="102">
        <v>20000</v>
      </c>
      <c r="M45" s="102">
        <v>10000</v>
      </c>
      <c r="N45" s="103" t="s">
        <v>51</v>
      </c>
      <c r="O45" s="103" t="s">
        <v>51</v>
      </c>
      <c r="P45" s="103" t="s">
        <v>51</v>
      </c>
      <c r="Q45" s="103" t="s">
        <v>51</v>
      </c>
      <c r="R45" s="102">
        <v>20000</v>
      </c>
      <c r="S45" s="177">
        <v>10000</v>
      </c>
    </row>
    <row r="46" spans="1:19" s="174" customFormat="1" ht="11.85" customHeight="1" outlineLevel="1" x14ac:dyDescent="0.25">
      <c r="A46" s="99" t="s">
        <v>73</v>
      </c>
      <c r="B46" s="99"/>
      <c r="C46" s="79">
        <v>211</v>
      </c>
      <c r="D46" s="100" t="s">
        <v>64</v>
      </c>
      <c r="E46" s="100" t="s">
        <v>79</v>
      </c>
      <c r="F46" s="100" t="s">
        <v>74</v>
      </c>
      <c r="G46" s="100" t="s">
        <v>67</v>
      </c>
      <c r="H46" s="100" t="s">
        <v>61</v>
      </c>
      <c r="I46" s="100" t="s">
        <v>81</v>
      </c>
      <c r="J46" s="101" t="s">
        <v>76</v>
      </c>
      <c r="K46" s="101"/>
      <c r="L46" s="102">
        <v>1478500</v>
      </c>
      <c r="M46" s="102">
        <v>750000</v>
      </c>
      <c r="N46" s="102">
        <v>257287</v>
      </c>
      <c r="O46" s="103" t="s">
        <v>51</v>
      </c>
      <c r="P46" s="103" t="s">
        <v>51</v>
      </c>
      <c r="Q46" s="102">
        <v>257287</v>
      </c>
      <c r="R46" s="102">
        <v>1221213</v>
      </c>
      <c r="S46" s="177">
        <v>492713</v>
      </c>
    </row>
    <row r="47" spans="1:19" s="174" customFormat="1" ht="22.35" customHeight="1" outlineLevel="1" x14ac:dyDescent="0.25">
      <c r="A47" s="99" t="s">
        <v>85</v>
      </c>
      <c r="B47" s="99"/>
      <c r="C47" s="79">
        <v>212</v>
      </c>
      <c r="D47" s="100" t="s">
        <v>64</v>
      </c>
      <c r="E47" s="100" t="s">
        <v>79</v>
      </c>
      <c r="F47" s="100" t="s">
        <v>74</v>
      </c>
      <c r="G47" s="100" t="s">
        <v>67</v>
      </c>
      <c r="H47" s="100" t="s">
        <v>61</v>
      </c>
      <c r="I47" s="100" t="s">
        <v>81</v>
      </c>
      <c r="J47" s="101" t="s">
        <v>86</v>
      </c>
      <c r="K47" s="101"/>
      <c r="L47" s="102">
        <v>230000</v>
      </c>
      <c r="M47" s="102">
        <v>200000</v>
      </c>
      <c r="N47" s="102">
        <v>24990</v>
      </c>
      <c r="O47" s="103" t="s">
        <v>51</v>
      </c>
      <c r="P47" s="103" t="s">
        <v>51</v>
      </c>
      <c r="Q47" s="102">
        <v>24990</v>
      </c>
      <c r="R47" s="102">
        <v>205010</v>
      </c>
      <c r="S47" s="177">
        <v>175010</v>
      </c>
    </row>
    <row r="48" spans="1:19" s="174" customFormat="1" ht="22.35" customHeight="1" outlineLevel="1" x14ac:dyDescent="0.25">
      <c r="A48" s="99" t="s">
        <v>77</v>
      </c>
      <c r="B48" s="99"/>
      <c r="C48" s="79">
        <v>213</v>
      </c>
      <c r="D48" s="100" t="s">
        <v>64</v>
      </c>
      <c r="E48" s="100" t="s">
        <v>79</v>
      </c>
      <c r="F48" s="100" t="s">
        <v>74</v>
      </c>
      <c r="G48" s="100" t="s">
        <v>67</v>
      </c>
      <c r="H48" s="100" t="s">
        <v>61</v>
      </c>
      <c r="I48" s="100" t="s">
        <v>81</v>
      </c>
      <c r="J48" s="101" t="s">
        <v>78</v>
      </c>
      <c r="K48" s="101"/>
      <c r="L48" s="102">
        <v>200000</v>
      </c>
      <c r="M48" s="102">
        <v>160000</v>
      </c>
      <c r="N48" s="102">
        <v>53178.239999999998</v>
      </c>
      <c r="O48" s="103" t="s">
        <v>51</v>
      </c>
      <c r="P48" s="103" t="s">
        <v>51</v>
      </c>
      <c r="Q48" s="102">
        <v>53178.239999999998</v>
      </c>
      <c r="R48" s="102">
        <v>146821.76000000001</v>
      </c>
      <c r="S48" s="177">
        <v>106821.75999999999</v>
      </c>
    </row>
    <row r="49" spans="1:19" s="174" customFormat="1" ht="11.85" customHeight="1" outlineLevel="1" x14ac:dyDescent="0.25">
      <c r="A49" s="99" t="s">
        <v>80</v>
      </c>
      <c r="B49" s="99"/>
      <c r="C49" s="79">
        <v>214</v>
      </c>
      <c r="D49" s="100" t="s">
        <v>64</v>
      </c>
      <c r="E49" s="100" t="s">
        <v>79</v>
      </c>
      <c r="F49" s="100" t="s">
        <v>74</v>
      </c>
      <c r="G49" s="100" t="s">
        <v>67</v>
      </c>
      <c r="H49" s="100" t="s">
        <v>61</v>
      </c>
      <c r="I49" s="100" t="s">
        <v>75</v>
      </c>
      <c r="J49" s="101" t="s">
        <v>82</v>
      </c>
      <c r="K49" s="101"/>
      <c r="L49" s="102">
        <v>30000</v>
      </c>
      <c r="M49" s="102">
        <v>15000</v>
      </c>
      <c r="N49" s="102">
        <v>3322.37</v>
      </c>
      <c r="O49" s="103" t="s">
        <v>51</v>
      </c>
      <c r="P49" s="103" t="s">
        <v>51</v>
      </c>
      <c r="Q49" s="102">
        <v>3322.37</v>
      </c>
      <c r="R49" s="102">
        <v>26677.63</v>
      </c>
      <c r="S49" s="177">
        <v>11677.63</v>
      </c>
    </row>
    <row r="50" spans="1:19" s="174" customFormat="1" ht="11.85" customHeight="1" outlineLevel="1" x14ac:dyDescent="0.25">
      <c r="A50" s="99" t="s">
        <v>146</v>
      </c>
      <c r="B50" s="99"/>
      <c r="C50" s="79">
        <v>215</v>
      </c>
      <c r="D50" s="100" t="s">
        <v>64</v>
      </c>
      <c r="E50" s="100" t="s">
        <v>79</v>
      </c>
      <c r="F50" s="100" t="s">
        <v>74</v>
      </c>
      <c r="G50" s="100" t="s">
        <v>67</v>
      </c>
      <c r="H50" s="100" t="s">
        <v>61</v>
      </c>
      <c r="I50" s="100" t="s">
        <v>75</v>
      </c>
      <c r="J50" s="101" t="s">
        <v>147</v>
      </c>
      <c r="K50" s="101"/>
      <c r="L50" s="104">
        <v>540</v>
      </c>
      <c r="M50" s="104">
        <v>540</v>
      </c>
      <c r="N50" s="104">
        <v>540</v>
      </c>
      <c r="O50" s="103" t="s">
        <v>51</v>
      </c>
      <c r="P50" s="103" t="s">
        <v>51</v>
      </c>
      <c r="Q50" s="104">
        <v>540</v>
      </c>
      <c r="R50" s="103" t="s">
        <v>51</v>
      </c>
      <c r="S50" s="142" t="s">
        <v>51</v>
      </c>
    </row>
    <row r="51" spans="1:19" s="174" customFormat="1" ht="11.85" customHeight="1" outlineLevel="1" x14ac:dyDescent="0.25">
      <c r="A51" s="99" t="s">
        <v>87</v>
      </c>
      <c r="B51" s="99"/>
      <c r="C51" s="79">
        <v>216</v>
      </c>
      <c r="D51" s="100" t="s">
        <v>64</v>
      </c>
      <c r="E51" s="100" t="s">
        <v>79</v>
      </c>
      <c r="F51" s="100" t="s">
        <v>74</v>
      </c>
      <c r="G51" s="100" t="s">
        <v>67</v>
      </c>
      <c r="H51" s="100" t="s">
        <v>61</v>
      </c>
      <c r="I51" s="100" t="s">
        <v>75</v>
      </c>
      <c r="J51" s="101" t="s">
        <v>88</v>
      </c>
      <c r="K51" s="101"/>
      <c r="L51" s="102">
        <v>227000</v>
      </c>
      <c r="M51" s="102">
        <v>113500</v>
      </c>
      <c r="N51" s="102">
        <v>92054.02</v>
      </c>
      <c r="O51" s="103" t="s">
        <v>51</v>
      </c>
      <c r="P51" s="103" t="s">
        <v>51</v>
      </c>
      <c r="Q51" s="102">
        <v>92054.02</v>
      </c>
      <c r="R51" s="102">
        <v>134945.98000000001</v>
      </c>
      <c r="S51" s="177">
        <v>21445.98</v>
      </c>
    </row>
    <row r="52" spans="1:19" s="174" customFormat="1" ht="22.35" customHeight="1" outlineLevel="1" x14ac:dyDescent="0.25">
      <c r="A52" s="99" t="s">
        <v>83</v>
      </c>
      <c r="B52" s="99"/>
      <c r="C52" s="79">
        <v>217</v>
      </c>
      <c r="D52" s="100" t="s">
        <v>64</v>
      </c>
      <c r="E52" s="100" t="s">
        <v>79</v>
      </c>
      <c r="F52" s="100" t="s">
        <v>74</v>
      </c>
      <c r="G52" s="100" t="s">
        <v>67</v>
      </c>
      <c r="H52" s="100" t="s">
        <v>61</v>
      </c>
      <c r="I52" s="100" t="s">
        <v>75</v>
      </c>
      <c r="J52" s="101" t="s">
        <v>84</v>
      </c>
      <c r="K52" s="101"/>
      <c r="L52" s="102">
        <v>220000</v>
      </c>
      <c r="M52" s="102">
        <v>170000</v>
      </c>
      <c r="N52" s="102">
        <v>14930</v>
      </c>
      <c r="O52" s="103" t="s">
        <v>51</v>
      </c>
      <c r="P52" s="103" t="s">
        <v>51</v>
      </c>
      <c r="Q52" s="102">
        <v>14930</v>
      </c>
      <c r="R52" s="102">
        <v>205070</v>
      </c>
      <c r="S52" s="177">
        <v>155070</v>
      </c>
    </row>
    <row r="53" spans="1:19" s="174" customFormat="1" ht="11.85" customHeight="1" outlineLevel="1" x14ac:dyDescent="0.25">
      <c r="A53" s="99" t="s">
        <v>73</v>
      </c>
      <c r="B53" s="99"/>
      <c r="C53" s="79">
        <v>218</v>
      </c>
      <c r="D53" s="100" t="s">
        <v>64</v>
      </c>
      <c r="E53" s="100" t="s">
        <v>79</v>
      </c>
      <c r="F53" s="100" t="s">
        <v>74</v>
      </c>
      <c r="G53" s="100" t="s">
        <v>67</v>
      </c>
      <c r="H53" s="100" t="s">
        <v>61</v>
      </c>
      <c r="I53" s="100" t="s">
        <v>75</v>
      </c>
      <c r="J53" s="101" t="s">
        <v>76</v>
      </c>
      <c r="K53" s="101"/>
      <c r="L53" s="102">
        <v>1227860</v>
      </c>
      <c r="M53" s="102">
        <v>552860</v>
      </c>
      <c r="N53" s="102">
        <v>336619.87</v>
      </c>
      <c r="O53" s="103" t="s">
        <v>51</v>
      </c>
      <c r="P53" s="103" t="s">
        <v>51</v>
      </c>
      <c r="Q53" s="102">
        <v>336619.87</v>
      </c>
      <c r="R53" s="102">
        <v>891240.13</v>
      </c>
      <c r="S53" s="177">
        <v>216240.13</v>
      </c>
    </row>
    <row r="54" spans="1:19" s="174" customFormat="1" ht="22.35" customHeight="1" outlineLevel="1" x14ac:dyDescent="0.25">
      <c r="A54" s="99" t="s">
        <v>85</v>
      </c>
      <c r="B54" s="99"/>
      <c r="C54" s="79">
        <v>219</v>
      </c>
      <c r="D54" s="100" t="s">
        <v>64</v>
      </c>
      <c r="E54" s="100" t="s">
        <v>79</v>
      </c>
      <c r="F54" s="100" t="s">
        <v>74</v>
      </c>
      <c r="G54" s="100" t="s">
        <v>67</v>
      </c>
      <c r="H54" s="100" t="s">
        <v>61</v>
      </c>
      <c r="I54" s="100" t="s">
        <v>75</v>
      </c>
      <c r="J54" s="101" t="s">
        <v>86</v>
      </c>
      <c r="K54" s="101"/>
      <c r="L54" s="102">
        <v>2230010</v>
      </c>
      <c r="M54" s="102">
        <v>2000010</v>
      </c>
      <c r="N54" s="103" t="s">
        <v>51</v>
      </c>
      <c r="O54" s="103" t="s">
        <v>51</v>
      </c>
      <c r="P54" s="103" t="s">
        <v>51</v>
      </c>
      <c r="Q54" s="103" t="s">
        <v>51</v>
      </c>
      <c r="R54" s="102">
        <v>2230010</v>
      </c>
      <c r="S54" s="177">
        <v>2000010</v>
      </c>
    </row>
    <row r="55" spans="1:19" s="174" customFormat="1" ht="22.35" customHeight="1" outlineLevel="1" x14ac:dyDescent="0.25">
      <c r="A55" s="99" t="s">
        <v>77</v>
      </c>
      <c r="B55" s="99"/>
      <c r="C55" s="79">
        <v>220</v>
      </c>
      <c r="D55" s="100" t="s">
        <v>64</v>
      </c>
      <c r="E55" s="100" t="s">
        <v>79</v>
      </c>
      <c r="F55" s="100" t="s">
        <v>74</v>
      </c>
      <c r="G55" s="100" t="s">
        <v>67</v>
      </c>
      <c r="H55" s="100" t="s">
        <v>61</v>
      </c>
      <c r="I55" s="100" t="s">
        <v>75</v>
      </c>
      <c r="J55" s="101" t="s">
        <v>78</v>
      </c>
      <c r="K55" s="101"/>
      <c r="L55" s="102">
        <v>535000</v>
      </c>
      <c r="M55" s="102">
        <v>288000</v>
      </c>
      <c r="N55" s="102">
        <v>130322.02</v>
      </c>
      <c r="O55" s="103" t="s">
        <v>51</v>
      </c>
      <c r="P55" s="103" t="s">
        <v>51</v>
      </c>
      <c r="Q55" s="102">
        <v>130322.02</v>
      </c>
      <c r="R55" s="102">
        <v>404677.98</v>
      </c>
      <c r="S55" s="177">
        <v>157677.98000000001</v>
      </c>
    </row>
    <row r="56" spans="1:19" s="174" customFormat="1" ht="32.85" customHeight="1" outlineLevel="1" x14ac:dyDescent="0.25">
      <c r="A56" s="99" t="s">
        <v>89</v>
      </c>
      <c r="B56" s="99"/>
      <c r="C56" s="79">
        <v>221</v>
      </c>
      <c r="D56" s="100" t="s">
        <v>64</v>
      </c>
      <c r="E56" s="100" t="s">
        <v>79</v>
      </c>
      <c r="F56" s="100" t="s">
        <v>74</v>
      </c>
      <c r="G56" s="100" t="s">
        <v>67</v>
      </c>
      <c r="H56" s="100" t="s">
        <v>61</v>
      </c>
      <c r="I56" s="100" t="s">
        <v>90</v>
      </c>
      <c r="J56" s="101" t="s">
        <v>91</v>
      </c>
      <c r="K56" s="105" t="s">
        <v>64</v>
      </c>
      <c r="L56" s="102">
        <v>404454</v>
      </c>
      <c r="M56" s="102">
        <v>202234.5</v>
      </c>
      <c r="N56" s="102">
        <v>101124.75</v>
      </c>
      <c r="O56" s="103" t="s">
        <v>51</v>
      </c>
      <c r="P56" s="103" t="s">
        <v>51</v>
      </c>
      <c r="Q56" s="102">
        <v>101124.75</v>
      </c>
      <c r="R56" s="102">
        <v>303329.25</v>
      </c>
      <c r="S56" s="177">
        <v>101109.75</v>
      </c>
    </row>
    <row r="57" spans="1:19" s="174" customFormat="1" ht="32.85" customHeight="1" outlineLevel="1" x14ac:dyDescent="0.25">
      <c r="A57" s="99" t="s">
        <v>89</v>
      </c>
      <c r="B57" s="99"/>
      <c r="C57" s="79">
        <v>222</v>
      </c>
      <c r="D57" s="100" t="s">
        <v>64</v>
      </c>
      <c r="E57" s="100" t="s">
        <v>79</v>
      </c>
      <c r="F57" s="100" t="s">
        <v>74</v>
      </c>
      <c r="G57" s="100" t="s">
        <v>67</v>
      </c>
      <c r="H57" s="100" t="s">
        <v>61</v>
      </c>
      <c r="I57" s="100" t="s">
        <v>92</v>
      </c>
      <c r="J57" s="101" t="s">
        <v>91</v>
      </c>
      <c r="K57" s="105" t="s">
        <v>93</v>
      </c>
      <c r="L57" s="102">
        <v>621761</v>
      </c>
      <c r="M57" s="102">
        <v>310880.5</v>
      </c>
      <c r="N57" s="102">
        <v>155440.25</v>
      </c>
      <c r="O57" s="103" t="s">
        <v>51</v>
      </c>
      <c r="P57" s="103" t="s">
        <v>51</v>
      </c>
      <c r="Q57" s="102">
        <v>155440.25</v>
      </c>
      <c r="R57" s="102">
        <v>466320.75</v>
      </c>
      <c r="S57" s="177">
        <v>155440.25</v>
      </c>
    </row>
    <row r="58" spans="1:19" s="174" customFormat="1" ht="32.85" customHeight="1" outlineLevel="1" x14ac:dyDescent="0.25">
      <c r="A58" s="99" t="s">
        <v>89</v>
      </c>
      <c r="B58" s="99"/>
      <c r="C58" s="79">
        <v>223</v>
      </c>
      <c r="D58" s="100" t="s">
        <v>64</v>
      </c>
      <c r="E58" s="100" t="s">
        <v>79</v>
      </c>
      <c r="F58" s="100" t="s">
        <v>74</v>
      </c>
      <c r="G58" s="100" t="s">
        <v>67</v>
      </c>
      <c r="H58" s="100" t="s">
        <v>61</v>
      </c>
      <c r="I58" s="100" t="s">
        <v>94</v>
      </c>
      <c r="J58" s="101" t="s">
        <v>91</v>
      </c>
      <c r="K58" s="105" t="s">
        <v>95</v>
      </c>
      <c r="L58" s="102">
        <v>48400</v>
      </c>
      <c r="M58" s="102">
        <v>48400</v>
      </c>
      <c r="N58" s="103" t="s">
        <v>51</v>
      </c>
      <c r="O58" s="103" t="s">
        <v>51</v>
      </c>
      <c r="P58" s="103" t="s">
        <v>51</v>
      </c>
      <c r="Q58" s="103" t="s">
        <v>51</v>
      </c>
      <c r="R58" s="102">
        <v>48400</v>
      </c>
      <c r="S58" s="177">
        <v>48400</v>
      </c>
    </row>
    <row r="59" spans="1:19" s="174" customFormat="1" ht="11.85" customHeight="1" outlineLevel="1" x14ac:dyDescent="0.25">
      <c r="A59" s="99" t="s">
        <v>96</v>
      </c>
      <c r="B59" s="99"/>
      <c r="C59" s="79">
        <v>224</v>
      </c>
      <c r="D59" s="100" t="s">
        <v>64</v>
      </c>
      <c r="E59" s="100" t="s">
        <v>79</v>
      </c>
      <c r="F59" s="100" t="s">
        <v>74</v>
      </c>
      <c r="G59" s="100" t="s">
        <v>67</v>
      </c>
      <c r="H59" s="100" t="s">
        <v>61</v>
      </c>
      <c r="I59" s="100" t="s">
        <v>97</v>
      </c>
      <c r="J59" s="101" t="s">
        <v>98</v>
      </c>
      <c r="K59" s="101"/>
      <c r="L59" s="102">
        <v>50000</v>
      </c>
      <c r="M59" s="102">
        <v>50000</v>
      </c>
      <c r="N59" s="102">
        <v>2000</v>
      </c>
      <c r="O59" s="103" t="s">
        <v>51</v>
      </c>
      <c r="P59" s="103" t="s">
        <v>51</v>
      </c>
      <c r="Q59" s="102">
        <v>2000</v>
      </c>
      <c r="R59" s="102">
        <v>48000</v>
      </c>
      <c r="S59" s="177">
        <v>48000</v>
      </c>
    </row>
    <row r="60" spans="1:19" s="174" customFormat="1" ht="11.85" customHeight="1" outlineLevel="1" x14ac:dyDescent="0.25">
      <c r="A60" s="99" t="s">
        <v>63</v>
      </c>
      <c r="B60" s="99"/>
      <c r="C60" s="79">
        <v>225</v>
      </c>
      <c r="D60" s="100" t="s">
        <v>64</v>
      </c>
      <c r="E60" s="100" t="s">
        <v>79</v>
      </c>
      <c r="F60" s="100" t="s">
        <v>74</v>
      </c>
      <c r="G60" s="100" t="s">
        <v>99</v>
      </c>
      <c r="H60" s="100" t="s">
        <v>61</v>
      </c>
      <c r="I60" s="100" t="s">
        <v>68</v>
      </c>
      <c r="J60" s="101" t="s">
        <v>69</v>
      </c>
      <c r="K60" s="105" t="s">
        <v>100</v>
      </c>
      <c r="L60" s="102">
        <v>393548.39</v>
      </c>
      <c r="M60" s="102">
        <v>196774.2</v>
      </c>
      <c r="N60" s="102">
        <v>137871.79999999999</v>
      </c>
      <c r="O60" s="103" t="s">
        <v>51</v>
      </c>
      <c r="P60" s="103" t="s">
        <v>51</v>
      </c>
      <c r="Q60" s="102">
        <v>137871.79999999999</v>
      </c>
      <c r="R60" s="102">
        <v>255676.59</v>
      </c>
      <c r="S60" s="177">
        <v>58902.400000000001</v>
      </c>
    </row>
    <row r="61" spans="1:19" s="174" customFormat="1" ht="22.35" customHeight="1" outlineLevel="1" x14ac:dyDescent="0.25">
      <c r="A61" s="99" t="s">
        <v>70</v>
      </c>
      <c r="B61" s="99"/>
      <c r="C61" s="79">
        <v>226</v>
      </c>
      <c r="D61" s="100" t="s">
        <v>64</v>
      </c>
      <c r="E61" s="100" t="s">
        <v>79</v>
      </c>
      <c r="F61" s="100" t="s">
        <v>74</v>
      </c>
      <c r="G61" s="100" t="s">
        <v>99</v>
      </c>
      <c r="H61" s="100" t="s">
        <v>61</v>
      </c>
      <c r="I61" s="100" t="s">
        <v>68</v>
      </c>
      <c r="J61" s="101" t="s">
        <v>71</v>
      </c>
      <c r="K61" s="105" t="s">
        <v>100</v>
      </c>
      <c r="L61" s="102">
        <v>118835.61</v>
      </c>
      <c r="M61" s="102">
        <v>59425.81</v>
      </c>
      <c r="N61" s="102">
        <v>41636.39</v>
      </c>
      <c r="O61" s="103" t="s">
        <v>51</v>
      </c>
      <c r="P61" s="103" t="s">
        <v>51</v>
      </c>
      <c r="Q61" s="102">
        <v>41636.39</v>
      </c>
      <c r="R61" s="102">
        <v>77199.22</v>
      </c>
      <c r="S61" s="177">
        <v>17789.419999999998</v>
      </c>
    </row>
    <row r="62" spans="1:19" s="174" customFormat="1" ht="11.85" customHeight="1" outlineLevel="1" x14ac:dyDescent="0.25">
      <c r="A62" s="99" t="s">
        <v>63</v>
      </c>
      <c r="B62" s="99"/>
      <c r="C62" s="79">
        <v>227</v>
      </c>
      <c r="D62" s="100" t="s">
        <v>64</v>
      </c>
      <c r="E62" s="100" t="s">
        <v>79</v>
      </c>
      <c r="F62" s="100" t="s">
        <v>74</v>
      </c>
      <c r="G62" s="100" t="s">
        <v>101</v>
      </c>
      <c r="H62" s="100" t="s">
        <v>61</v>
      </c>
      <c r="I62" s="100" t="s">
        <v>68</v>
      </c>
      <c r="J62" s="101" t="s">
        <v>69</v>
      </c>
      <c r="K62" s="105" t="s">
        <v>102</v>
      </c>
      <c r="L62" s="102">
        <v>9201000</v>
      </c>
      <c r="M62" s="102">
        <v>4600500</v>
      </c>
      <c r="N62" s="102">
        <v>2927500.1</v>
      </c>
      <c r="O62" s="103" t="s">
        <v>51</v>
      </c>
      <c r="P62" s="103" t="s">
        <v>51</v>
      </c>
      <c r="Q62" s="102">
        <v>2927500.1</v>
      </c>
      <c r="R62" s="102">
        <v>6273499.9000000004</v>
      </c>
      <c r="S62" s="177">
        <v>1672999.9</v>
      </c>
    </row>
    <row r="63" spans="1:19" s="174" customFormat="1" ht="22.35" customHeight="1" outlineLevel="1" x14ac:dyDescent="0.25">
      <c r="A63" s="99" t="s">
        <v>70</v>
      </c>
      <c r="B63" s="99"/>
      <c r="C63" s="79">
        <v>228</v>
      </c>
      <c r="D63" s="100" t="s">
        <v>64</v>
      </c>
      <c r="E63" s="100" t="s">
        <v>79</v>
      </c>
      <c r="F63" s="100" t="s">
        <v>74</v>
      </c>
      <c r="G63" s="100" t="s">
        <v>101</v>
      </c>
      <c r="H63" s="100" t="s">
        <v>61</v>
      </c>
      <c r="I63" s="100" t="s">
        <v>68</v>
      </c>
      <c r="J63" s="101" t="s">
        <v>71</v>
      </c>
      <c r="K63" s="105" t="s">
        <v>102</v>
      </c>
      <c r="L63" s="102">
        <v>2760000</v>
      </c>
      <c r="M63" s="102">
        <v>1380000</v>
      </c>
      <c r="N63" s="102">
        <v>869476.64</v>
      </c>
      <c r="O63" s="103" t="s">
        <v>51</v>
      </c>
      <c r="P63" s="103" t="s">
        <v>51</v>
      </c>
      <c r="Q63" s="102">
        <v>869476.64</v>
      </c>
      <c r="R63" s="102">
        <v>1890523.36</v>
      </c>
      <c r="S63" s="177">
        <v>510523.36</v>
      </c>
    </row>
    <row r="64" spans="1:19" s="174" customFormat="1" ht="11.85" customHeight="1" outlineLevel="1" x14ac:dyDescent="0.25">
      <c r="A64" s="99" t="s">
        <v>63</v>
      </c>
      <c r="B64" s="99"/>
      <c r="C64" s="79">
        <v>229</v>
      </c>
      <c r="D64" s="100" t="s">
        <v>64</v>
      </c>
      <c r="E64" s="100" t="s">
        <v>79</v>
      </c>
      <c r="F64" s="100" t="s">
        <v>103</v>
      </c>
      <c r="G64" s="100" t="s">
        <v>67</v>
      </c>
      <c r="H64" s="100" t="s">
        <v>61</v>
      </c>
      <c r="I64" s="100" t="s">
        <v>68</v>
      </c>
      <c r="J64" s="101" t="s">
        <v>69</v>
      </c>
      <c r="K64" s="105" t="s">
        <v>102</v>
      </c>
      <c r="L64" s="102">
        <v>1477109</v>
      </c>
      <c r="M64" s="102">
        <v>738554.4</v>
      </c>
      <c r="N64" s="102">
        <v>513536.34</v>
      </c>
      <c r="O64" s="103" t="s">
        <v>51</v>
      </c>
      <c r="P64" s="103" t="s">
        <v>51</v>
      </c>
      <c r="Q64" s="102">
        <v>513536.34</v>
      </c>
      <c r="R64" s="102">
        <v>963572.66</v>
      </c>
      <c r="S64" s="177">
        <v>225018.06</v>
      </c>
    </row>
    <row r="65" spans="1:19" s="174" customFormat="1" ht="22.35" customHeight="1" outlineLevel="1" x14ac:dyDescent="0.25">
      <c r="A65" s="99" t="s">
        <v>70</v>
      </c>
      <c r="B65" s="99"/>
      <c r="C65" s="79">
        <v>230</v>
      </c>
      <c r="D65" s="100" t="s">
        <v>64</v>
      </c>
      <c r="E65" s="100" t="s">
        <v>79</v>
      </c>
      <c r="F65" s="100" t="s">
        <v>103</v>
      </c>
      <c r="G65" s="100" t="s">
        <v>67</v>
      </c>
      <c r="H65" s="100" t="s">
        <v>61</v>
      </c>
      <c r="I65" s="100" t="s">
        <v>68</v>
      </c>
      <c r="J65" s="101" t="s">
        <v>71</v>
      </c>
      <c r="K65" s="105" t="s">
        <v>102</v>
      </c>
      <c r="L65" s="102">
        <v>446087</v>
      </c>
      <c r="M65" s="102">
        <v>223043.5</v>
      </c>
      <c r="N65" s="102">
        <v>153879.95000000001</v>
      </c>
      <c r="O65" s="103" t="s">
        <v>51</v>
      </c>
      <c r="P65" s="103" t="s">
        <v>51</v>
      </c>
      <c r="Q65" s="102">
        <v>153879.95000000001</v>
      </c>
      <c r="R65" s="102">
        <v>292207.05</v>
      </c>
      <c r="S65" s="177">
        <v>69163.55</v>
      </c>
    </row>
    <row r="66" spans="1:19" s="174" customFormat="1" ht="11.85" customHeight="1" outlineLevel="1" x14ac:dyDescent="0.25">
      <c r="A66" s="99" t="s">
        <v>96</v>
      </c>
      <c r="B66" s="99"/>
      <c r="C66" s="79">
        <v>231</v>
      </c>
      <c r="D66" s="100" t="s">
        <v>64</v>
      </c>
      <c r="E66" s="100" t="s">
        <v>104</v>
      </c>
      <c r="F66" s="100" t="s">
        <v>105</v>
      </c>
      <c r="G66" s="100" t="s">
        <v>67</v>
      </c>
      <c r="H66" s="100" t="s">
        <v>106</v>
      </c>
      <c r="I66" s="100" t="s">
        <v>75</v>
      </c>
      <c r="J66" s="101" t="s">
        <v>98</v>
      </c>
      <c r="K66" s="101"/>
      <c r="L66" s="102">
        <v>600000</v>
      </c>
      <c r="M66" s="102">
        <v>600000</v>
      </c>
      <c r="N66" s="103" t="s">
        <v>51</v>
      </c>
      <c r="O66" s="103" t="s">
        <v>51</v>
      </c>
      <c r="P66" s="103" t="s">
        <v>51</v>
      </c>
      <c r="Q66" s="103" t="s">
        <v>51</v>
      </c>
      <c r="R66" s="102">
        <v>600000</v>
      </c>
      <c r="S66" s="177">
        <v>600000</v>
      </c>
    </row>
    <row r="67" spans="1:19" s="174" customFormat="1" ht="11.85" customHeight="1" outlineLevel="1" x14ac:dyDescent="0.25">
      <c r="A67" s="99" t="s">
        <v>96</v>
      </c>
      <c r="B67" s="99"/>
      <c r="C67" s="79">
        <v>232</v>
      </c>
      <c r="D67" s="100" t="s">
        <v>64</v>
      </c>
      <c r="E67" s="100" t="s">
        <v>107</v>
      </c>
      <c r="F67" s="100" t="s">
        <v>108</v>
      </c>
      <c r="G67" s="100" t="s">
        <v>67</v>
      </c>
      <c r="H67" s="100" t="s">
        <v>109</v>
      </c>
      <c r="I67" s="100" t="s">
        <v>110</v>
      </c>
      <c r="J67" s="101" t="s">
        <v>98</v>
      </c>
      <c r="K67" s="101"/>
      <c r="L67" s="102">
        <v>500000</v>
      </c>
      <c r="M67" s="102">
        <v>250000</v>
      </c>
      <c r="N67" s="103" t="s">
        <v>51</v>
      </c>
      <c r="O67" s="103" t="s">
        <v>51</v>
      </c>
      <c r="P67" s="103" t="s">
        <v>51</v>
      </c>
      <c r="Q67" s="103" t="s">
        <v>51</v>
      </c>
      <c r="R67" s="102">
        <v>500000</v>
      </c>
      <c r="S67" s="177">
        <v>250000</v>
      </c>
    </row>
    <row r="68" spans="1:19" s="174" customFormat="1" ht="11.85" customHeight="1" outlineLevel="1" x14ac:dyDescent="0.25">
      <c r="A68" s="99" t="s">
        <v>63</v>
      </c>
      <c r="B68" s="99"/>
      <c r="C68" s="79">
        <v>233</v>
      </c>
      <c r="D68" s="100" t="s">
        <v>64</v>
      </c>
      <c r="E68" s="100" t="s">
        <v>111</v>
      </c>
      <c r="F68" s="100" t="s">
        <v>112</v>
      </c>
      <c r="G68" s="100" t="s">
        <v>67</v>
      </c>
      <c r="H68" s="100" t="s">
        <v>113</v>
      </c>
      <c r="I68" s="100" t="s">
        <v>114</v>
      </c>
      <c r="J68" s="101" t="s">
        <v>69</v>
      </c>
      <c r="K68" s="101"/>
      <c r="L68" s="102">
        <v>5306251</v>
      </c>
      <c r="M68" s="102">
        <v>2566814</v>
      </c>
      <c r="N68" s="102">
        <v>1441077.55</v>
      </c>
      <c r="O68" s="103" t="s">
        <v>51</v>
      </c>
      <c r="P68" s="103" t="s">
        <v>51</v>
      </c>
      <c r="Q68" s="102">
        <v>1441077.55</v>
      </c>
      <c r="R68" s="102">
        <v>3865173.45</v>
      </c>
      <c r="S68" s="177">
        <v>1125736.45</v>
      </c>
    </row>
    <row r="69" spans="1:19" s="174" customFormat="1" ht="22.35" customHeight="1" outlineLevel="1" x14ac:dyDescent="0.25">
      <c r="A69" s="99" t="s">
        <v>70</v>
      </c>
      <c r="B69" s="99"/>
      <c r="C69" s="79">
        <v>234</v>
      </c>
      <c r="D69" s="100" t="s">
        <v>64</v>
      </c>
      <c r="E69" s="100" t="s">
        <v>111</v>
      </c>
      <c r="F69" s="100" t="s">
        <v>112</v>
      </c>
      <c r="G69" s="100" t="s">
        <v>67</v>
      </c>
      <c r="H69" s="100" t="s">
        <v>113</v>
      </c>
      <c r="I69" s="100" t="s">
        <v>114</v>
      </c>
      <c r="J69" s="101" t="s">
        <v>71</v>
      </c>
      <c r="K69" s="101"/>
      <c r="L69" s="102">
        <v>1602488</v>
      </c>
      <c r="M69" s="102">
        <v>775178</v>
      </c>
      <c r="N69" s="102">
        <v>448737.34</v>
      </c>
      <c r="O69" s="103" t="s">
        <v>51</v>
      </c>
      <c r="P69" s="103" t="s">
        <v>51</v>
      </c>
      <c r="Q69" s="102">
        <v>448737.34</v>
      </c>
      <c r="R69" s="102">
        <v>1153750.6599999999</v>
      </c>
      <c r="S69" s="177">
        <v>326440.65999999997</v>
      </c>
    </row>
    <row r="70" spans="1:19" s="174" customFormat="1" ht="11.85" customHeight="1" outlineLevel="1" x14ac:dyDescent="0.25">
      <c r="A70" s="99" t="s">
        <v>80</v>
      </c>
      <c r="B70" s="99"/>
      <c r="C70" s="79">
        <v>235</v>
      </c>
      <c r="D70" s="100" t="s">
        <v>64</v>
      </c>
      <c r="E70" s="100" t="s">
        <v>111</v>
      </c>
      <c r="F70" s="100" t="s">
        <v>112</v>
      </c>
      <c r="G70" s="100" t="s">
        <v>67</v>
      </c>
      <c r="H70" s="100" t="s">
        <v>113</v>
      </c>
      <c r="I70" s="100" t="s">
        <v>81</v>
      </c>
      <c r="J70" s="101" t="s">
        <v>82</v>
      </c>
      <c r="K70" s="101"/>
      <c r="L70" s="102">
        <v>32700</v>
      </c>
      <c r="M70" s="102">
        <v>16400</v>
      </c>
      <c r="N70" s="102">
        <v>4663.0200000000004</v>
      </c>
      <c r="O70" s="103" t="s">
        <v>51</v>
      </c>
      <c r="P70" s="103" t="s">
        <v>51</v>
      </c>
      <c r="Q70" s="102">
        <v>4663.0200000000004</v>
      </c>
      <c r="R70" s="102">
        <v>28036.98</v>
      </c>
      <c r="S70" s="177">
        <v>11736.98</v>
      </c>
    </row>
    <row r="71" spans="1:19" s="174" customFormat="1" ht="22.35" customHeight="1" outlineLevel="1" x14ac:dyDescent="0.25">
      <c r="A71" s="99" t="s">
        <v>83</v>
      </c>
      <c r="B71" s="99"/>
      <c r="C71" s="79">
        <v>236</v>
      </c>
      <c r="D71" s="100" t="s">
        <v>64</v>
      </c>
      <c r="E71" s="100" t="s">
        <v>111</v>
      </c>
      <c r="F71" s="100" t="s">
        <v>112</v>
      </c>
      <c r="G71" s="100" t="s">
        <v>67</v>
      </c>
      <c r="H71" s="100" t="s">
        <v>113</v>
      </c>
      <c r="I71" s="100" t="s">
        <v>81</v>
      </c>
      <c r="J71" s="101" t="s">
        <v>84</v>
      </c>
      <c r="K71" s="101"/>
      <c r="L71" s="102">
        <v>6000</v>
      </c>
      <c r="M71" s="102">
        <v>4000</v>
      </c>
      <c r="N71" s="103" t="s">
        <v>51</v>
      </c>
      <c r="O71" s="103" t="s">
        <v>51</v>
      </c>
      <c r="P71" s="103" t="s">
        <v>51</v>
      </c>
      <c r="Q71" s="103" t="s">
        <v>51</v>
      </c>
      <c r="R71" s="102">
        <v>6000</v>
      </c>
      <c r="S71" s="177">
        <v>4000</v>
      </c>
    </row>
    <row r="72" spans="1:19" s="174" customFormat="1" ht="11.85" customHeight="1" outlineLevel="1" x14ac:dyDescent="0.25">
      <c r="A72" s="99" t="s">
        <v>73</v>
      </c>
      <c r="B72" s="99"/>
      <c r="C72" s="79">
        <v>237</v>
      </c>
      <c r="D72" s="100" t="s">
        <v>64</v>
      </c>
      <c r="E72" s="100" t="s">
        <v>111</v>
      </c>
      <c r="F72" s="100" t="s">
        <v>112</v>
      </c>
      <c r="G72" s="100" t="s">
        <v>67</v>
      </c>
      <c r="H72" s="100" t="s">
        <v>113</v>
      </c>
      <c r="I72" s="100" t="s">
        <v>81</v>
      </c>
      <c r="J72" s="101" t="s">
        <v>76</v>
      </c>
      <c r="K72" s="101"/>
      <c r="L72" s="102">
        <v>243506</v>
      </c>
      <c r="M72" s="102">
        <v>128800</v>
      </c>
      <c r="N72" s="102">
        <v>67033.48</v>
      </c>
      <c r="O72" s="103" t="s">
        <v>51</v>
      </c>
      <c r="P72" s="103" t="s">
        <v>51</v>
      </c>
      <c r="Q72" s="102">
        <v>67033.48</v>
      </c>
      <c r="R72" s="102">
        <v>176472.52</v>
      </c>
      <c r="S72" s="177">
        <v>61766.52</v>
      </c>
    </row>
    <row r="73" spans="1:19" s="174" customFormat="1" ht="22.35" customHeight="1" outlineLevel="1" x14ac:dyDescent="0.25">
      <c r="A73" s="99" t="s">
        <v>85</v>
      </c>
      <c r="B73" s="99"/>
      <c r="C73" s="79">
        <v>238</v>
      </c>
      <c r="D73" s="100" t="s">
        <v>64</v>
      </c>
      <c r="E73" s="100" t="s">
        <v>111</v>
      </c>
      <c r="F73" s="100" t="s">
        <v>112</v>
      </c>
      <c r="G73" s="100" t="s">
        <v>67</v>
      </c>
      <c r="H73" s="100" t="s">
        <v>113</v>
      </c>
      <c r="I73" s="100" t="s">
        <v>81</v>
      </c>
      <c r="J73" s="101" t="s">
        <v>86</v>
      </c>
      <c r="K73" s="101"/>
      <c r="L73" s="102">
        <v>56500</v>
      </c>
      <c r="M73" s="102">
        <v>56500</v>
      </c>
      <c r="N73" s="103" t="s">
        <v>51</v>
      </c>
      <c r="O73" s="103" t="s">
        <v>51</v>
      </c>
      <c r="P73" s="103" t="s">
        <v>51</v>
      </c>
      <c r="Q73" s="103" t="s">
        <v>51</v>
      </c>
      <c r="R73" s="102">
        <v>56500</v>
      </c>
      <c r="S73" s="177">
        <v>56500</v>
      </c>
    </row>
    <row r="74" spans="1:19" s="174" customFormat="1" ht="22.35" customHeight="1" outlineLevel="1" x14ac:dyDescent="0.25">
      <c r="A74" s="99" t="s">
        <v>77</v>
      </c>
      <c r="B74" s="99"/>
      <c r="C74" s="79">
        <v>239</v>
      </c>
      <c r="D74" s="100" t="s">
        <v>64</v>
      </c>
      <c r="E74" s="100" t="s">
        <v>111</v>
      </c>
      <c r="F74" s="100" t="s">
        <v>112</v>
      </c>
      <c r="G74" s="100" t="s">
        <v>67</v>
      </c>
      <c r="H74" s="100" t="s">
        <v>113</v>
      </c>
      <c r="I74" s="100" t="s">
        <v>81</v>
      </c>
      <c r="J74" s="101" t="s">
        <v>78</v>
      </c>
      <c r="K74" s="101"/>
      <c r="L74" s="102">
        <v>98200</v>
      </c>
      <c r="M74" s="102">
        <v>64500</v>
      </c>
      <c r="N74" s="102">
        <v>7389.07</v>
      </c>
      <c r="O74" s="103" t="s">
        <v>51</v>
      </c>
      <c r="P74" s="103" t="s">
        <v>51</v>
      </c>
      <c r="Q74" s="102">
        <v>7389.07</v>
      </c>
      <c r="R74" s="102">
        <v>90810.93</v>
      </c>
      <c r="S74" s="177">
        <v>57110.93</v>
      </c>
    </row>
    <row r="75" spans="1:19" s="174" customFormat="1" ht="22.35" customHeight="1" outlineLevel="1" x14ac:dyDescent="0.25">
      <c r="A75" s="99" t="s">
        <v>115</v>
      </c>
      <c r="B75" s="99"/>
      <c r="C75" s="79">
        <v>240</v>
      </c>
      <c r="D75" s="100" t="s">
        <v>64</v>
      </c>
      <c r="E75" s="100" t="s">
        <v>111</v>
      </c>
      <c r="F75" s="100" t="s">
        <v>112</v>
      </c>
      <c r="G75" s="100" t="s">
        <v>67</v>
      </c>
      <c r="H75" s="100" t="s">
        <v>113</v>
      </c>
      <c r="I75" s="100" t="s">
        <v>75</v>
      </c>
      <c r="J75" s="101" t="s">
        <v>116</v>
      </c>
      <c r="K75" s="101"/>
      <c r="L75" s="102">
        <v>258400</v>
      </c>
      <c r="M75" s="102">
        <v>129600</v>
      </c>
      <c r="N75" s="102">
        <v>72014.06</v>
      </c>
      <c r="O75" s="103" t="s">
        <v>51</v>
      </c>
      <c r="P75" s="103" t="s">
        <v>51</v>
      </c>
      <c r="Q75" s="102">
        <v>72014.06</v>
      </c>
      <c r="R75" s="102">
        <v>186385.94</v>
      </c>
      <c r="S75" s="177">
        <v>57585.94</v>
      </c>
    </row>
    <row r="76" spans="1:19" s="174" customFormat="1" ht="22.35" customHeight="1" outlineLevel="1" x14ac:dyDescent="0.25">
      <c r="A76" s="99" t="s">
        <v>83</v>
      </c>
      <c r="B76" s="99"/>
      <c r="C76" s="79">
        <v>241</v>
      </c>
      <c r="D76" s="100" t="s">
        <v>64</v>
      </c>
      <c r="E76" s="100" t="s">
        <v>111</v>
      </c>
      <c r="F76" s="100" t="s">
        <v>112</v>
      </c>
      <c r="G76" s="100" t="s">
        <v>67</v>
      </c>
      <c r="H76" s="100" t="s">
        <v>113</v>
      </c>
      <c r="I76" s="100" t="s">
        <v>75</v>
      </c>
      <c r="J76" s="101" t="s">
        <v>84</v>
      </c>
      <c r="K76" s="101"/>
      <c r="L76" s="102">
        <v>98431</v>
      </c>
      <c r="M76" s="102">
        <v>49215.6</v>
      </c>
      <c r="N76" s="102">
        <v>11442.6</v>
      </c>
      <c r="O76" s="103" t="s">
        <v>51</v>
      </c>
      <c r="P76" s="103" t="s">
        <v>51</v>
      </c>
      <c r="Q76" s="102">
        <v>11442.6</v>
      </c>
      <c r="R76" s="102">
        <v>86988.4</v>
      </c>
      <c r="S76" s="177">
        <v>37773</v>
      </c>
    </row>
    <row r="77" spans="1:19" s="174" customFormat="1" ht="11.85" customHeight="1" outlineLevel="1" x14ac:dyDescent="0.25">
      <c r="A77" s="99" t="s">
        <v>73</v>
      </c>
      <c r="B77" s="99"/>
      <c r="C77" s="79">
        <v>242</v>
      </c>
      <c r="D77" s="100" t="s">
        <v>64</v>
      </c>
      <c r="E77" s="100" t="s">
        <v>111</v>
      </c>
      <c r="F77" s="100" t="s">
        <v>112</v>
      </c>
      <c r="G77" s="100" t="s">
        <v>67</v>
      </c>
      <c r="H77" s="100" t="s">
        <v>113</v>
      </c>
      <c r="I77" s="100" t="s">
        <v>75</v>
      </c>
      <c r="J77" s="101" t="s">
        <v>76</v>
      </c>
      <c r="K77" s="101"/>
      <c r="L77" s="102">
        <v>441460</v>
      </c>
      <c r="M77" s="102">
        <v>304412</v>
      </c>
      <c r="N77" s="102">
        <v>131495.1</v>
      </c>
      <c r="O77" s="103" t="s">
        <v>51</v>
      </c>
      <c r="P77" s="103" t="s">
        <v>51</v>
      </c>
      <c r="Q77" s="102">
        <v>131495.1</v>
      </c>
      <c r="R77" s="102">
        <v>309964.90000000002</v>
      </c>
      <c r="S77" s="177">
        <v>172916.9</v>
      </c>
    </row>
    <row r="78" spans="1:19" s="174" customFormat="1" ht="22.35" customHeight="1" outlineLevel="1" x14ac:dyDescent="0.25">
      <c r="A78" s="99" t="s">
        <v>85</v>
      </c>
      <c r="B78" s="99"/>
      <c r="C78" s="79">
        <v>243</v>
      </c>
      <c r="D78" s="100" t="s">
        <v>64</v>
      </c>
      <c r="E78" s="100" t="s">
        <v>111</v>
      </c>
      <c r="F78" s="100" t="s">
        <v>112</v>
      </c>
      <c r="G78" s="100" t="s">
        <v>67</v>
      </c>
      <c r="H78" s="100" t="s">
        <v>113</v>
      </c>
      <c r="I78" s="100" t="s">
        <v>75</v>
      </c>
      <c r="J78" s="101" t="s">
        <v>86</v>
      </c>
      <c r="K78" s="101"/>
      <c r="L78" s="102">
        <v>20000</v>
      </c>
      <c r="M78" s="102">
        <v>20000</v>
      </c>
      <c r="N78" s="102">
        <v>1410.14</v>
      </c>
      <c r="O78" s="103" t="s">
        <v>51</v>
      </c>
      <c r="P78" s="103" t="s">
        <v>51</v>
      </c>
      <c r="Q78" s="102">
        <v>1410.14</v>
      </c>
      <c r="R78" s="102">
        <v>18589.86</v>
      </c>
      <c r="S78" s="177">
        <v>18589.86</v>
      </c>
    </row>
    <row r="79" spans="1:19" s="174" customFormat="1" ht="22.35" customHeight="1" outlineLevel="1" x14ac:dyDescent="0.25">
      <c r="A79" s="99" t="s">
        <v>77</v>
      </c>
      <c r="B79" s="99"/>
      <c r="C79" s="79">
        <v>244</v>
      </c>
      <c r="D79" s="100" t="s">
        <v>64</v>
      </c>
      <c r="E79" s="100" t="s">
        <v>111</v>
      </c>
      <c r="F79" s="100" t="s">
        <v>112</v>
      </c>
      <c r="G79" s="100" t="s">
        <v>67</v>
      </c>
      <c r="H79" s="100" t="s">
        <v>113</v>
      </c>
      <c r="I79" s="100" t="s">
        <v>75</v>
      </c>
      <c r="J79" s="101" t="s">
        <v>78</v>
      </c>
      <c r="K79" s="101"/>
      <c r="L79" s="102">
        <v>71800</v>
      </c>
      <c r="M79" s="102">
        <v>43000</v>
      </c>
      <c r="N79" s="102">
        <v>11910.14</v>
      </c>
      <c r="O79" s="103" t="s">
        <v>51</v>
      </c>
      <c r="P79" s="103" t="s">
        <v>51</v>
      </c>
      <c r="Q79" s="102">
        <v>11910.14</v>
      </c>
      <c r="R79" s="102">
        <v>59889.86</v>
      </c>
      <c r="S79" s="177">
        <v>31089.86</v>
      </c>
    </row>
    <row r="80" spans="1:19" s="174" customFormat="1" ht="11.85" customHeight="1" outlineLevel="1" x14ac:dyDescent="0.25">
      <c r="A80" s="99" t="s">
        <v>96</v>
      </c>
      <c r="B80" s="99"/>
      <c r="C80" s="79">
        <v>245</v>
      </c>
      <c r="D80" s="100" t="s">
        <v>64</v>
      </c>
      <c r="E80" s="100" t="s">
        <v>111</v>
      </c>
      <c r="F80" s="100" t="s">
        <v>112</v>
      </c>
      <c r="G80" s="100" t="s">
        <v>67</v>
      </c>
      <c r="H80" s="100" t="s">
        <v>113</v>
      </c>
      <c r="I80" s="100" t="s">
        <v>97</v>
      </c>
      <c r="J80" s="101" t="s">
        <v>98</v>
      </c>
      <c r="K80" s="101"/>
      <c r="L80" s="102">
        <v>2000</v>
      </c>
      <c r="M80" s="102">
        <v>2000</v>
      </c>
      <c r="N80" s="103" t="s">
        <v>51</v>
      </c>
      <c r="O80" s="103" t="s">
        <v>51</v>
      </c>
      <c r="P80" s="103" t="s">
        <v>51</v>
      </c>
      <c r="Q80" s="103" t="s">
        <v>51</v>
      </c>
      <c r="R80" s="102">
        <v>2000</v>
      </c>
      <c r="S80" s="177">
        <v>2000</v>
      </c>
    </row>
    <row r="81" spans="1:19" s="174" customFormat="1" ht="11.85" customHeight="1" outlineLevel="1" x14ac:dyDescent="0.25">
      <c r="A81" s="99" t="s">
        <v>73</v>
      </c>
      <c r="B81" s="99"/>
      <c r="C81" s="79">
        <v>246</v>
      </c>
      <c r="D81" s="100" t="s">
        <v>64</v>
      </c>
      <c r="E81" s="100" t="s">
        <v>111</v>
      </c>
      <c r="F81" s="100" t="s">
        <v>117</v>
      </c>
      <c r="G81" s="100" t="s">
        <v>67</v>
      </c>
      <c r="H81" s="100" t="s">
        <v>113</v>
      </c>
      <c r="I81" s="100" t="s">
        <v>75</v>
      </c>
      <c r="J81" s="101" t="s">
        <v>76</v>
      </c>
      <c r="K81" s="101"/>
      <c r="L81" s="102">
        <v>525000</v>
      </c>
      <c r="M81" s="102">
        <v>315000</v>
      </c>
      <c r="N81" s="102">
        <v>108436.73</v>
      </c>
      <c r="O81" s="103" t="s">
        <v>51</v>
      </c>
      <c r="P81" s="103" t="s">
        <v>51</v>
      </c>
      <c r="Q81" s="102">
        <v>108436.73</v>
      </c>
      <c r="R81" s="102">
        <v>416563.27</v>
      </c>
      <c r="S81" s="177">
        <v>206563.27</v>
      </c>
    </row>
    <row r="82" spans="1:19" s="174" customFormat="1" ht="11.85" customHeight="1" outlineLevel="1" x14ac:dyDescent="0.25">
      <c r="A82" s="99" t="s">
        <v>96</v>
      </c>
      <c r="B82" s="99"/>
      <c r="C82" s="79">
        <v>247</v>
      </c>
      <c r="D82" s="100" t="s">
        <v>64</v>
      </c>
      <c r="E82" s="100" t="s">
        <v>111</v>
      </c>
      <c r="F82" s="100" t="s">
        <v>117</v>
      </c>
      <c r="G82" s="100" t="s">
        <v>67</v>
      </c>
      <c r="H82" s="100" t="s">
        <v>113</v>
      </c>
      <c r="I82" s="100" t="s">
        <v>75</v>
      </c>
      <c r="J82" s="101" t="s">
        <v>98</v>
      </c>
      <c r="K82" s="101"/>
      <c r="L82" s="102">
        <v>75000</v>
      </c>
      <c r="M82" s="102">
        <v>60000</v>
      </c>
      <c r="N82" s="103" t="s">
        <v>51</v>
      </c>
      <c r="O82" s="103" t="s">
        <v>51</v>
      </c>
      <c r="P82" s="103" t="s">
        <v>51</v>
      </c>
      <c r="Q82" s="103" t="s">
        <v>51</v>
      </c>
      <c r="R82" s="102">
        <v>75000</v>
      </c>
      <c r="S82" s="177">
        <v>60000</v>
      </c>
    </row>
    <row r="83" spans="1:19" s="174" customFormat="1" ht="11.85" customHeight="1" outlineLevel="1" x14ac:dyDescent="0.25">
      <c r="A83" s="99" t="s">
        <v>96</v>
      </c>
      <c r="B83" s="99"/>
      <c r="C83" s="79">
        <v>248</v>
      </c>
      <c r="D83" s="100" t="s">
        <v>64</v>
      </c>
      <c r="E83" s="100" t="s">
        <v>111</v>
      </c>
      <c r="F83" s="100" t="s">
        <v>117</v>
      </c>
      <c r="G83" s="100" t="s">
        <v>67</v>
      </c>
      <c r="H83" s="100" t="s">
        <v>113</v>
      </c>
      <c r="I83" s="100" t="s">
        <v>97</v>
      </c>
      <c r="J83" s="101" t="s">
        <v>98</v>
      </c>
      <c r="K83" s="101"/>
      <c r="L83" s="102">
        <v>20000</v>
      </c>
      <c r="M83" s="102">
        <v>20000</v>
      </c>
      <c r="N83" s="103" t="s">
        <v>51</v>
      </c>
      <c r="O83" s="103" t="s">
        <v>51</v>
      </c>
      <c r="P83" s="103" t="s">
        <v>51</v>
      </c>
      <c r="Q83" s="103" t="s">
        <v>51</v>
      </c>
      <c r="R83" s="102">
        <v>20000</v>
      </c>
      <c r="S83" s="177">
        <v>20000</v>
      </c>
    </row>
    <row r="84" spans="1:19" s="174" customFormat="1" ht="11.85" customHeight="1" outlineLevel="1" x14ac:dyDescent="0.25">
      <c r="A84" s="99" t="s">
        <v>63</v>
      </c>
      <c r="B84" s="99"/>
      <c r="C84" s="79">
        <v>249</v>
      </c>
      <c r="D84" s="100" t="s">
        <v>64</v>
      </c>
      <c r="E84" s="100" t="s">
        <v>118</v>
      </c>
      <c r="F84" s="100" t="s">
        <v>119</v>
      </c>
      <c r="G84" s="100" t="s">
        <v>67</v>
      </c>
      <c r="H84" s="100" t="s">
        <v>120</v>
      </c>
      <c r="I84" s="100" t="s">
        <v>68</v>
      </c>
      <c r="J84" s="101" t="s">
        <v>69</v>
      </c>
      <c r="K84" s="101"/>
      <c r="L84" s="102">
        <v>233844.09</v>
      </c>
      <c r="M84" s="102">
        <v>116922.04</v>
      </c>
      <c r="N84" s="102">
        <v>58467.75</v>
      </c>
      <c r="O84" s="103" t="s">
        <v>51</v>
      </c>
      <c r="P84" s="103" t="s">
        <v>51</v>
      </c>
      <c r="Q84" s="102">
        <v>58467.75</v>
      </c>
      <c r="R84" s="102">
        <v>175376.34</v>
      </c>
      <c r="S84" s="177">
        <v>58454.29</v>
      </c>
    </row>
    <row r="85" spans="1:19" s="174" customFormat="1" ht="22.35" customHeight="1" outlineLevel="1" x14ac:dyDescent="0.25">
      <c r="A85" s="99" t="s">
        <v>70</v>
      </c>
      <c r="B85" s="99"/>
      <c r="C85" s="79">
        <v>250</v>
      </c>
      <c r="D85" s="100" t="s">
        <v>64</v>
      </c>
      <c r="E85" s="100" t="s">
        <v>118</v>
      </c>
      <c r="F85" s="100" t="s">
        <v>119</v>
      </c>
      <c r="G85" s="100" t="s">
        <v>67</v>
      </c>
      <c r="H85" s="100" t="s">
        <v>120</v>
      </c>
      <c r="I85" s="100" t="s">
        <v>68</v>
      </c>
      <c r="J85" s="101" t="s">
        <v>71</v>
      </c>
      <c r="K85" s="101"/>
      <c r="L85" s="102">
        <v>70620.91</v>
      </c>
      <c r="M85" s="102">
        <v>35310.46</v>
      </c>
      <c r="N85" s="102">
        <v>17657.27</v>
      </c>
      <c r="O85" s="103" t="s">
        <v>51</v>
      </c>
      <c r="P85" s="103" t="s">
        <v>51</v>
      </c>
      <c r="Q85" s="102">
        <v>17657.27</v>
      </c>
      <c r="R85" s="102">
        <v>52963.64</v>
      </c>
      <c r="S85" s="177">
        <v>17653.189999999999</v>
      </c>
    </row>
    <row r="86" spans="1:19" s="174" customFormat="1" ht="11.85" customHeight="1" outlineLevel="1" x14ac:dyDescent="0.25">
      <c r="A86" s="99" t="s">
        <v>73</v>
      </c>
      <c r="B86" s="99"/>
      <c r="C86" s="79">
        <v>251</v>
      </c>
      <c r="D86" s="100" t="s">
        <v>64</v>
      </c>
      <c r="E86" s="100" t="s">
        <v>121</v>
      </c>
      <c r="F86" s="100" t="s">
        <v>122</v>
      </c>
      <c r="G86" s="100" t="s">
        <v>67</v>
      </c>
      <c r="H86" s="100" t="s">
        <v>123</v>
      </c>
      <c r="I86" s="100" t="s">
        <v>75</v>
      </c>
      <c r="J86" s="101" t="s">
        <v>76</v>
      </c>
      <c r="K86" s="101"/>
      <c r="L86" s="102">
        <v>33000</v>
      </c>
      <c r="M86" s="102">
        <v>16500</v>
      </c>
      <c r="N86" s="103" t="s">
        <v>51</v>
      </c>
      <c r="O86" s="103" t="s">
        <v>51</v>
      </c>
      <c r="P86" s="103" t="s">
        <v>51</v>
      </c>
      <c r="Q86" s="103" t="s">
        <v>51</v>
      </c>
      <c r="R86" s="102">
        <v>33000</v>
      </c>
      <c r="S86" s="177">
        <v>16500</v>
      </c>
    </row>
    <row r="87" spans="1:19" s="174" customFormat="1" ht="22.35" customHeight="1" outlineLevel="1" x14ac:dyDescent="0.25">
      <c r="A87" s="99" t="s">
        <v>85</v>
      </c>
      <c r="B87" s="99"/>
      <c r="C87" s="79">
        <v>252</v>
      </c>
      <c r="D87" s="100" t="s">
        <v>64</v>
      </c>
      <c r="E87" s="100" t="s">
        <v>121</v>
      </c>
      <c r="F87" s="100" t="s">
        <v>122</v>
      </c>
      <c r="G87" s="100" t="s">
        <v>67</v>
      </c>
      <c r="H87" s="100" t="s">
        <v>124</v>
      </c>
      <c r="I87" s="100" t="s">
        <v>75</v>
      </c>
      <c r="J87" s="101" t="s">
        <v>86</v>
      </c>
      <c r="K87" s="101"/>
      <c r="L87" s="102">
        <v>4160000</v>
      </c>
      <c r="M87" s="102">
        <v>2080000</v>
      </c>
      <c r="N87" s="102">
        <v>641920</v>
      </c>
      <c r="O87" s="103" t="s">
        <v>51</v>
      </c>
      <c r="P87" s="103" t="s">
        <v>51</v>
      </c>
      <c r="Q87" s="102">
        <v>641920</v>
      </c>
      <c r="R87" s="102">
        <v>3518080</v>
      </c>
      <c r="S87" s="177">
        <v>1438080</v>
      </c>
    </row>
    <row r="88" spans="1:19" s="174" customFormat="1" ht="22.35" customHeight="1" outlineLevel="1" x14ac:dyDescent="0.25">
      <c r="A88" s="99" t="s">
        <v>85</v>
      </c>
      <c r="B88" s="99"/>
      <c r="C88" s="79">
        <v>253</v>
      </c>
      <c r="D88" s="100" t="s">
        <v>64</v>
      </c>
      <c r="E88" s="100" t="s">
        <v>121</v>
      </c>
      <c r="F88" s="100" t="s">
        <v>122</v>
      </c>
      <c r="G88" s="100" t="s">
        <v>67</v>
      </c>
      <c r="H88" s="100" t="s">
        <v>125</v>
      </c>
      <c r="I88" s="100" t="s">
        <v>75</v>
      </c>
      <c r="J88" s="101" t="s">
        <v>86</v>
      </c>
      <c r="K88" s="101"/>
      <c r="L88" s="102">
        <v>1000000</v>
      </c>
      <c r="M88" s="102">
        <v>150000</v>
      </c>
      <c r="N88" s="103" t="s">
        <v>51</v>
      </c>
      <c r="O88" s="103" t="s">
        <v>51</v>
      </c>
      <c r="P88" s="103" t="s">
        <v>51</v>
      </c>
      <c r="Q88" s="103" t="s">
        <v>51</v>
      </c>
      <c r="R88" s="102">
        <v>1000000</v>
      </c>
      <c r="S88" s="177">
        <v>150000</v>
      </c>
    </row>
    <row r="89" spans="1:19" s="174" customFormat="1" ht="11.85" customHeight="1" outlineLevel="1" x14ac:dyDescent="0.25">
      <c r="A89" s="99" t="s">
        <v>63</v>
      </c>
      <c r="B89" s="99"/>
      <c r="C89" s="79">
        <v>254</v>
      </c>
      <c r="D89" s="100" t="s">
        <v>64</v>
      </c>
      <c r="E89" s="100" t="s">
        <v>121</v>
      </c>
      <c r="F89" s="100" t="s">
        <v>122</v>
      </c>
      <c r="G89" s="100" t="s">
        <v>67</v>
      </c>
      <c r="H89" s="100" t="s">
        <v>126</v>
      </c>
      <c r="I89" s="100" t="s">
        <v>114</v>
      </c>
      <c r="J89" s="101" t="s">
        <v>69</v>
      </c>
      <c r="K89" s="101"/>
      <c r="L89" s="102">
        <v>3789375</v>
      </c>
      <c r="M89" s="102">
        <v>1894687</v>
      </c>
      <c r="N89" s="102">
        <v>1058145.97</v>
      </c>
      <c r="O89" s="103" t="s">
        <v>51</v>
      </c>
      <c r="P89" s="103" t="s">
        <v>51</v>
      </c>
      <c r="Q89" s="102">
        <v>1058145.97</v>
      </c>
      <c r="R89" s="102">
        <v>2731229.03</v>
      </c>
      <c r="S89" s="177">
        <v>836541.03</v>
      </c>
    </row>
    <row r="90" spans="1:19" s="174" customFormat="1" ht="22.35" customHeight="1" outlineLevel="1" x14ac:dyDescent="0.25">
      <c r="A90" s="99" t="s">
        <v>70</v>
      </c>
      <c r="B90" s="99"/>
      <c r="C90" s="79">
        <v>255</v>
      </c>
      <c r="D90" s="100" t="s">
        <v>64</v>
      </c>
      <c r="E90" s="100" t="s">
        <v>121</v>
      </c>
      <c r="F90" s="100" t="s">
        <v>122</v>
      </c>
      <c r="G90" s="100" t="s">
        <v>67</v>
      </c>
      <c r="H90" s="100" t="s">
        <v>126</v>
      </c>
      <c r="I90" s="100" t="s">
        <v>114</v>
      </c>
      <c r="J90" s="101" t="s">
        <v>71</v>
      </c>
      <c r="K90" s="101"/>
      <c r="L90" s="102">
        <v>1144391</v>
      </c>
      <c r="M90" s="102">
        <v>572195</v>
      </c>
      <c r="N90" s="102">
        <v>317144.06</v>
      </c>
      <c r="O90" s="103" t="s">
        <v>51</v>
      </c>
      <c r="P90" s="103" t="s">
        <v>51</v>
      </c>
      <c r="Q90" s="102">
        <v>317144.06</v>
      </c>
      <c r="R90" s="102">
        <v>827246.94</v>
      </c>
      <c r="S90" s="177">
        <v>255050.94</v>
      </c>
    </row>
    <row r="91" spans="1:19" s="174" customFormat="1" ht="22.35" customHeight="1" outlineLevel="1" x14ac:dyDescent="0.25">
      <c r="A91" s="99" t="s">
        <v>83</v>
      </c>
      <c r="B91" s="99"/>
      <c r="C91" s="79">
        <v>256</v>
      </c>
      <c r="D91" s="100" t="s">
        <v>64</v>
      </c>
      <c r="E91" s="100" t="s">
        <v>121</v>
      </c>
      <c r="F91" s="100" t="s">
        <v>122</v>
      </c>
      <c r="G91" s="100" t="s">
        <v>67</v>
      </c>
      <c r="H91" s="100" t="s">
        <v>126</v>
      </c>
      <c r="I91" s="100" t="s">
        <v>75</v>
      </c>
      <c r="J91" s="101" t="s">
        <v>84</v>
      </c>
      <c r="K91" s="101"/>
      <c r="L91" s="102">
        <v>80000</v>
      </c>
      <c r="M91" s="102">
        <v>40000</v>
      </c>
      <c r="N91" s="103" t="s">
        <v>51</v>
      </c>
      <c r="O91" s="103" t="s">
        <v>51</v>
      </c>
      <c r="P91" s="103" t="s">
        <v>51</v>
      </c>
      <c r="Q91" s="103" t="s">
        <v>51</v>
      </c>
      <c r="R91" s="102">
        <v>80000</v>
      </c>
      <c r="S91" s="177">
        <v>40000</v>
      </c>
    </row>
    <row r="92" spans="1:19" s="174" customFormat="1" ht="11.85" customHeight="1" outlineLevel="1" x14ac:dyDescent="0.25">
      <c r="A92" s="99" t="s">
        <v>73</v>
      </c>
      <c r="B92" s="99"/>
      <c r="C92" s="79">
        <v>257</v>
      </c>
      <c r="D92" s="100" t="s">
        <v>64</v>
      </c>
      <c r="E92" s="100" t="s">
        <v>121</v>
      </c>
      <c r="F92" s="100" t="s">
        <v>122</v>
      </c>
      <c r="G92" s="100" t="s">
        <v>67</v>
      </c>
      <c r="H92" s="100" t="s">
        <v>126</v>
      </c>
      <c r="I92" s="100" t="s">
        <v>75</v>
      </c>
      <c r="J92" s="101" t="s">
        <v>76</v>
      </c>
      <c r="K92" s="101"/>
      <c r="L92" s="102">
        <v>47094</v>
      </c>
      <c r="M92" s="102">
        <v>40296</v>
      </c>
      <c r="N92" s="102">
        <v>22843.26</v>
      </c>
      <c r="O92" s="103" t="s">
        <v>51</v>
      </c>
      <c r="P92" s="103" t="s">
        <v>51</v>
      </c>
      <c r="Q92" s="102">
        <v>22843.26</v>
      </c>
      <c r="R92" s="102">
        <v>24250.74</v>
      </c>
      <c r="S92" s="177">
        <v>17452.740000000002</v>
      </c>
    </row>
    <row r="93" spans="1:19" s="174" customFormat="1" ht="22.35" customHeight="1" outlineLevel="1" x14ac:dyDescent="0.25">
      <c r="A93" s="99" t="s">
        <v>85</v>
      </c>
      <c r="B93" s="99"/>
      <c r="C93" s="79">
        <v>258</v>
      </c>
      <c r="D93" s="100" t="s">
        <v>64</v>
      </c>
      <c r="E93" s="100" t="s">
        <v>121</v>
      </c>
      <c r="F93" s="100" t="s">
        <v>122</v>
      </c>
      <c r="G93" s="100" t="s">
        <v>67</v>
      </c>
      <c r="H93" s="100" t="s">
        <v>126</v>
      </c>
      <c r="I93" s="100" t="s">
        <v>75</v>
      </c>
      <c r="J93" s="101" t="s">
        <v>86</v>
      </c>
      <c r="K93" s="101"/>
      <c r="L93" s="102">
        <v>300000</v>
      </c>
      <c r="M93" s="102">
        <v>130000</v>
      </c>
      <c r="N93" s="103" t="s">
        <v>51</v>
      </c>
      <c r="O93" s="103" t="s">
        <v>51</v>
      </c>
      <c r="P93" s="103" t="s">
        <v>51</v>
      </c>
      <c r="Q93" s="103" t="s">
        <v>51</v>
      </c>
      <c r="R93" s="102">
        <v>300000</v>
      </c>
      <c r="S93" s="177">
        <v>130000</v>
      </c>
    </row>
    <row r="94" spans="1:19" s="174" customFormat="1" ht="22.35" customHeight="1" outlineLevel="1" x14ac:dyDescent="0.25">
      <c r="A94" s="99" t="s">
        <v>77</v>
      </c>
      <c r="B94" s="99"/>
      <c r="C94" s="79">
        <v>259</v>
      </c>
      <c r="D94" s="100" t="s">
        <v>64</v>
      </c>
      <c r="E94" s="100" t="s">
        <v>121</v>
      </c>
      <c r="F94" s="100" t="s">
        <v>122</v>
      </c>
      <c r="G94" s="100" t="s">
        <v>67</v>
      </c>
      <c r="H94" s="100" t="s">
        <v>126</v>
      </c>
      <c r="I94" s="100" t="s">
        <v>75</v>
      </c>
      <c r="J94" s="101" t="s">
        <v>78</v>
      </c>
      <c r="K94" s="101"/>
      <c r="L94" s="102">
        <v>208000</v>
      </c>
      <c r="M94" s="102">
        <v>104000</v>
      </c>
      <c r="N94" s="103" t="s">
        <v>51</v>
      </c>
      <c r="O94" s="103" t="s">
        <v>51</v>
      </c>
      <c r="P94" s="103" t="s">
        <v>51</v>
      </c>
      <c r="Q94" s="103" t="s">
        <v>51</v>
      </c>
      <c r="R94" s="102">
        <v>208000</v>
      </c>
      <c r="S94" s="177">
        <v>104000</v>
      </c>
    </row>
    <row r="95" spans="1:19" s="174" customFormat="1" ht="11.85" customHeight="1" outlineLevel="1" x14ac:dyDescent="0.25">
      <c r="A95" s="99" t="s">
        <v>80</v>
      </c>
      <c r="B95" s="99"/>
      <c r="C95" s="79">
        <v>260</v>
      </c>
      <c r="D95" s="100" t="s">
        <v>64</v>
      </c>
      <c r="E95" s="100" t="s">
        <v>121</v>
      </c>
      <c r="F95" s="100" t="s">
        <v>122</v>
      </c>
      <c r="G95" s="100" t="s">
        <v>113</v>
      </c>
      <c r="H95" s="100" t="s">
        <v>67</v>
      </c>
      <c r="I95" s="100" t="s">
        <v>81</v>
      </c>
      <c r="J95" s="101" t="s">
        <v>82</v>
      </c>
      <c r="K95" s="101"/>
      <c r="L95" s="102">
        <v>22800</v>
      </c>
      <c r="M95" s="102">
        <v>9000</v>
      </c>
      <c r="N95" s="103" t="s">
        <v>51</v>
      </c>
      <c r="O95" s="103" t="s">
        <v>51</v>
      </c>
      <c r="P95" s="103" t="s">
        <v>51</v>
      </c>
      <c r="Q95" s="103" t="s">
        <v>51</v>
      </c>
      <c r="R95" s="102">
        <v>22800</v>
      </c>
      <c r="S95" s="177">
        <v>9000</v>
      </c>
    </row>
    <row r="96" spans="1:19" s="174" customFormat="1" ht="22.35" customHeight="1" outlineLevel="1" x14ac:dyDescent="0.25">
      <c r="A96" s="99" t="s">
        <v>83</v>
      </c>
      <c r="B96" s="99"/>
      <c r="C96" s="79">
        <v>261</v>
      </c>
      <c r="D96" s="100" t="s">
        <v>64</v>
      </c>
      <c r="E96" s="100" t="s">
        <v>121</v>
      </c>
      <c r="F96" s="100" t="s">
        <v>122</v>
      </c>
      <c r="G96" s="100" t="s">
        <v>113</v>
      </c>
      <c r="H96" s="100" t="s">
        <v>67</v>
      </c>
      <c r="I96" s="100" t="s">
        <v>81</v>
      </c>
      <c r="J96" s="101" t="s">
        <v>84</v>
      </c>
      <c r="K96" s="101"/>
      <c r="L96" s="102">
        <v>6000</v>
      </c>
      <c r="M96" s="102">
        <v>3000</v>
      </c>
      <c r="N96" s="103" t="s">
        <v>51</v>
      </c>
      <c r="O96" s="102"/>
      <c r="P96" s="103" t="s">
        <v>51</v>
      </c>
      <c r="Q96" s="103" t="s">
        <v>51</v>
      </c>
      <c r="R96" s="102">
        <v>6000</v>
      </c>
      <c r="S96" s="177">
        <v>3000</v>
      </c>
    </row>
    <row r="97" spans="1:19" s="174" customFormat="1" ht="11.85" customHeight="1" outlineLevel="1" x14ac:dyDescent="0.25">
      <c r="A97" s="99" t="s">
        <v>73</v>
      </c>
      <c r="B97" s="99"/>
      <c r="C97" s="79">
        <v>262</v>
      </c>
      <c r="D97" s="100" t="s">
        <v>64</v>
      </c>
      <c r="E97" s="100" t="s">
        <v>121</v>
      </c>
      <c r="F97" s="100" t="s">
        <v>122</v>
      </c>
      <c r="G97" s="100" t="s">
        <v>113</v>
      </c>
      <c r="H97" s="100" t="s">
        <v>67</v>
      </c>
      <c r="I97" s="100" t="s">
        <v>81</v>
      </c>
      <c r="J97" s="101" t="s">
        <v>76</v>
      </c>
      <c r="K97" s="101"/>
      <c r="L97" s="102">
        <v>24800</v>
      </c>
      <c r="M97" s="102">
        <v>17900</v>
      </c>
      <c r="N97" s="103" t="s">
        <v>51</v>
      </c>
      <c r="O97" s="103" t="s">
        <v>51</v>
      </c>
      <c r="P97" s="103" t="s">
        <v>51</v>
      </c>
      <c r="Q97" s="103" t="s">
        <v>51</v>
      </c>
      <c r="R97" s="102">
        <v>24800</v>
      </c>
      <c r="S97" s="177">
        <v>17900</v>
      </c>
    </row>
    <row r="98" spans="1:19" s="174" customFormat="1" ht="22.35" customHeight="1" outlineLevel="1" x14ac:dyDescent="0.25">
      <c r="A98" s="99" t="s">
        <v>85</v>
      </c>
      <c r="B98" s="99"/>
      <c r="C98" s="79">
        <v>263</v>
      </c>
      <c r="D98" s="100" t="s">
        <v>64</v>
      </c>
      <c r="E98" s="100" t="s">
        <v>121</v>
      </c>
      <c r="F98" s="100" t="s">
        <v>122</v>
      </c>
      <c r="G98" s="100" t="s">
        <v>113</v>
      </c>
      <c r="H98" s="100" t="s">
        <v>67</v>
      </c>
      <c r="I98" s="100" t="s">
        <v>81</v>
      </c>
      <c r="J98" s="101" t="s">
        <v>86</v>
      </c>
      <c r="K98" s="101"/>
      <c r="L98" s="102">
        <v>10000</v>
      </c>
      <c r="M98" s="102">
        <v>5000</v>
      </c>
      <c r="N98" s="103" t="s">
        <v>51</v>
      </c>
      <c r="O98" s="103" t="s">
        <v>51</v>
      </c>
      <c r="P98" s="103" t="s">
        <v>51</v>
      </c>
      <c r="Q98" s="103" t="s">
        <v>51</v>
      </c>
      <c r="R98" s="102">
        <v>10000</v>
      </c>
      <c r="S98" s="177">
        <v>5000</v>
      </c>
    </row>
    <row r="99" spans="1:19" s="174" customFormat="1" ht="22.35" customHeight="1" outlineLevel="1" x14ac:dyDescent="0.25">
      <c r="A99" s="99" t="s">
        <v>77</v>
      </c>
      <c r="B99" s="99"/>
      <c r="C99" s="79">
        <v>264</v>
      </c>
      <c r="D99" s="100" t="s">
        <v>64</v>
      </c>
      <c r="E99" s="100" t="s">
        <v>121</v>
      </c>
      <c r="F99" s="100" t="s">
        <v>122</v>
      </c>
      <c r="G99" s="100" t="s">
        <v>113</v>
      </c>
      <c r="H99" s="100" t="s">
        <v>67</v>
      </c>
      <c r="I99" s="100" t="s">
        <v>81</v>
      </c>
      <c r="J99" s="101" t="s">
        <v>78</v>
      </c>
      <c r="K99" s="101"/>
      <c r="L99" s="102">
        <v>23000</v>
      </c>
      <c r="M99" s="102">
        <v>10000</v>
      </c>
      <c r="N99" s="103" t="s">
        <v>51</v>
      </c>
      <c r="O99" s="103" t="s">
        <v>51</v>
      </c>
      <c r="P99" s="103" t="s">
        <v>51</v>
      </c>
      <c r="Q99" s="103" t="s">
        <v>51</v>
      </c>
      <c r="R99" s="102">
        <v>23000</v>
      </c>
      <c r="S99" s="177">
        <v>10000</v>
      </c>
    </row>
    <row r="100" spans="1:19" s="174" customFormat="1" ht="43.35" customHeight="1" outlineLevel="1" x14ac:dyDescent="0.25">
      <c r="A100" s="99" t="s">
        <v>127</v>
      </c>
      <c r="B100" s="99"/>
      <c r="C100" s="79">
        <v>265</v>
      </c>
      <c r="D100" s="100" t="s">
        <v>64</v>
      </c>
      <c r="E100" s="100" t="s">
        <v>128</v>
      </c>
      <c r="F100" s="100" t="s">
        <v>129</v>
      </c>
      <c r="G100" s="100" t="s">
        <v>67</v>
      </c>
      <c r="H100" s="100" t="s">
        <v>130</v>
      </c>
      <c r="I100" s="100" t="s">
        <v>131</v>
      </c>
      <c r="J100" s="101" t="s">
        <v>81</v>
      </c>
      <c r="K100" s="101"/>
      <c r="L100" s="102">
        <v>200000</v>
      </c>
      <c r="M100" s="102">
        <v>110000</v>
      </c>
      <c r="N100" s="103" t="s">
        <v>51</v>
      </c>
      <c r="O100" s="103" t="s">
        <v>51</v>
      </c>
      <c r="P100" s="103" t="s">
        <v>51</v>
      </c>
      <c r="Q100" s="103" t="s">
        <v>51</v>
      </c>
      <c r="R100" s="102">
        <v>200000</v>
      </c>
      <c r="S100" s="177">
        <v>110000</v>
      </c>
    </row>
    <row r="101" spans="1:19" s="174" customFormat="1" ht="22.35" customHeight="1" outlineLevel="1" x14ac:dyDescent="0.25">
      <c r="A101" s="99" t="s">
        <v>83</v>
      </c>
      <c r="B101" s="99"/>
      <c r="C101" s="79">
        <v>266</v>
      </c>
      <c r="D101" s="100" t="s">
        <v>64</v>
      </c>
      <c r="E101" s="100" t="s">
        <v>132</v>
      </c>
      <c r="F101" s="100" t="s">
        <v>133</v>
      </c>
      <c r="G101" s="100" t="s">
        <v>67</v>
      </c>
      <c r="H101" s="100" t="s">
        <v>123</v>
      </c>
      <c r="I101" s="100" t="s">
        <v>75</v>
      </c>
      <c r="J101" s="101" t="s">
        <v>84</v>
      </c>
      <c r="K101" s="101"/>
      <c r="L101" s="102">
        <v>11100000</v>
      </c>
      <c r="M101" s="102">
        <v>1000000</v>
      </c>
      <c r="N101" s="102">
        <v>65196.04</v>
      </c>
      <c r="O101" s="103" t="s">
        <v>51</v>
      </c>
      <c r="P101" s="103" t="s">
        <v>51</v>
      </c>
      <c r="Q101" s="102">
        <v>65196.04</v>
      </c>
      <c r="R101" s="102">
        <v>11034803.960000001</v>
      </c>
      <c r="S101" s="177">
        <v>934803.96</v>
      </c>
    </row>
    <row r="102" spans="1:19" s="174" customFormat="1" ht="22.35" customHeight="1" outlineLevel="1" x14ac:dyDescent="0.25">
      <c r="A102" s="99" t="s">
        <v>83</v>
      </c>
      <c r="B102" s="99"/>
      <c r="C102" s="79">
        <v>267</v>
      </c>
      <c r="D102" s="100" t="s">
        <v>64</v>
      </c>
      <c r="E102" s="100" t="s">
        <v>132</v>
      </c>
      <c r="F102" s="100" t="s">
        <v>133</v>
      </c>
      <c r="G102" s="100" t="s">
        <v>67</v>
      </c>
      <c r="H102" s="100" t="s">
        <v>124</v>
      </c>
      <c r="I102" s="100" t="s">
        <v>75</v>
      </c>
      <c r="J102" s="101" t="s">
        <v>84</v>
      </c>
      <c r="K102" s="101"/>
      <c r="L102" s="102">
        <v>500000</v>
      </c>
      <c r="M102" s="102">
        <v>500000</v>
      </c>
      <c r="N102" s="103" t="s">
        <v>51</v>
      </c>
      <c r="O102" s="103" t="s">
        <v>51</v>
      </c>
      <c r="P102" s="103" t="s">
        <v>51</v>
      </c>
      <c r="Q102" s="103" t="s">
        <v>51</v>
      </c>
      <c r="R102" s="102">
        <v>500000</v>
      </c>
      <c r="S102" s="177">
        <v>500000</v>
      </c>
    </row>
    <row r="103" spans="1:19" s="174" customFormat="1" ht="11.85" customHeight="1" outlineLevel="1" x14ac:dyDescent="0.25">
      <c r="A103" s="99" t="s">
        <v>73</v>
      </c>
      <c r="B103" s="99"/>
      <c r="C103" s="79">
        <v>268</v>
      </c>
      <c r="D103" s="100" t="s">
        <v>64</v>
      </c>
      <c r="E103" s="100" t="s">
        <v>134</v>
      </c>
      <c r="F103" s="100" t="s">
        <v>135</v>
      </c>
      <c r="G103" s="100" t="s">
        <v>67</v>
      </c>
      <c r="H103" s="100" t="s">
        <v>123</v>
      </c>
      <c r="I103" s="100" t="s">
        <v>75</v>
      </c>
      <c r="J103" s="101" t="s">
        <v>76</v>
      </c>
      <c r="K103" s="101"/>
      <c r="L103" s="102">
        <v>3230000</v>
      </c>
      <c r="M103" s="103" t="s">
        <v>51</v>
      </c>
      <c r="N103" s="103" t="s">
        <v>51</v>
      </c>
      <c r="O103" s="103" t="s">
        <v>51</v>
      </c>
      <c r="P103" s="103" t="s">
        <v>51</v>
      </c>
      <c r="Q103" s="103" t="s">
        <v>51</v>
      </c>
      <c r="R103" s="102">
        <v>3230000</v>
      </c>
      <c r="S103" s="142" t="s">
        <v>51</v>
      </c>
    </row>
    <row r="104" spans="1:19" s="174" customFormat="1" ht="11.85" customHeight="1" outlineLevel="1" x14ac:dyDescent="0.25">
      <c r="A104" s="99" t="s">
        <v>73</v>
      </c>
      <c r="B104" s="99"/>
      <c r="C104" s="79">
        <v>269</v>
      </c>
      <c r="D104" s="100" t="s">
        <v>64</v>
      </c>
      <c r="E104" s="100" t="s">
        <v>134</v>
      </c>
      <c r="F104" s="100" t="s">
        <v>136</v>
      </c>
      <c r="G104" s="100" t="s">
        <v>67</v>
      </c>
      <c r="H104" s="100" t="s">
        <v>123</v>
      </c>
      <c r="I104" s="100" t="s">
        <v>75</v>
      </c>
      <c r="J104" s="101" t="s">
        <v>76</v>
      </c>
      <c r="K104" s="101"/>
      <c r="L104" s="102">
        <v>3800012</v>
      </c>
      <c r="M104" s="103" t="s">
        <v>51</v>
      </c>
      <c r="N104" s="103" t="s">
        <v>51</v>
      </c>
      <c r="O104" s="103" t="s">
        <v>51</v>
      </c>
      <c r="P104" s="103" t="s">
        <v>51</v>
      </c>
      <c r="Q104" s="103" t="s">
        <v>51</v>
      </c>
      <c r="R104" s="102">
        <v>3800012</v>
      </c>
      <c r="S104" s="142" t="s">
        <v>51</v>
      </c>
    </row>
    <row r="105" spans="1:19" s="174" customFormat="1" ht="11.85" customHeight="1" outlineLevel="1" x14ac:dyDescent="0.25">
      <c r="A105" s="99" t="s">
        <v>73</v>
      </c>
      <c r="B105" s="99"/>
      <c r="C105" s="79">
        <v>270</v>
      </c>
      <c r="D105" s="100" t="s">
        <v>64</v>
      </c>
      <c r="E105" s="100" t="s">
        <v>134</v>
      </c>
      <c r="F105" s="100" t="s">
        <v>136</v>
      </c>
      <c r="G105" s="100" t="s">
        <v>67</v>
      </c>
      <c r="H105" s="100" t="s">
        <v>124</v>
      </c>
      <c r="I105" s="100" t="s">
        <v>75</v>
      </c>
      <c r="J105" s="101" t="s">
        <v>76</v>
      </c>
      <c r="K105" s="101"/>
      <c r="L105" s="102">
        <v>1500000</v>
      </c>
      <c r="M105" s="103" t="s">
        <v>51</v>
      </c>
      <c r="N105" s="103" t="s">
        <v>51</v>
      </c>
      <c r="O105" s="103" t="s">
        <v>51</v>
      </c>
      <c r="P105" s="103" t="s">
        <v>51</v>
      </c>
      <c r="Q105" s="103" t="s">
        <v>51</v>
      </c>
      <c r="R105" s="102">
        <v>1500000</v>
      </c>
      <c r="S105" s="142" t="s">
        <v>51</v>
      </c>
    </row>
    <row r="106" spans="1:19" s="174" customFormat="1" ht="11.85" customHeight="1" outlineLevel="1" x14ac:dyDescent="0.25">
      <c r="A106" s="99" t="s">
        <v>73</v>
      </c>
      <c r="B106" s="99"/>
      <c r="C106" s="79">
        <v>271</v>
      </c>
      <c r="D106" s="100" t="s">
        <v>64</v>
      </c>
      <c r="E106" s="100" t="s">
        <v>134</v>
      </c>
      <c r="F106" s="100" t="s">
        <v>136</v>
      </c>
      <c r="G106" s="100" t="s">
        <v>67</v>
      </c>
      <c r="H106" s="100" t="s">
        <v>125</v>
      </c>
      <c r="I106" s="100" t="s">
        <v>75</v>
      </c>
      <c r="J106" s="101" t="s">
        <v>76</v>
      </c>
      <c r="K106" s="101"/>
      <c r="L106" s="102">
        <v>1233500</v>
      </c>
      <c r="M106" s="102">
        <v>700000</v>
      </c>
      <c r="N106" s="103" t="s">
        <v>51</v>
      </c>
      <c r="O106" s="103" t="s">
        <v>51</v>
      </c>
      <c r="P106" s="103" t="s">
        <v>51</v>
      </c>
      <c r="Q106" s="103" t="s">
        <v>51</v>
      </c>
      <c r="R106" s="102">
        <v>1233500</v>
      </c>
      <c r="S106" s="177">
        <v>700000</v>
      </c>
    </row>
    <row r="107" spans="1:19" s="174" customFormat="1" ht="11.85" customHeight="1" outlineLevel="1" x14ac:dyDescent="0.25">
      <c r="A107" s="99" t="s">
        <v>73</v>
      </c>
      <c r="B107" s="99"/>
      <c r="C107" s="79">
        <v>272</v>
      </c>
      <c r="D107" s="100" t="s">
        <v>64</v>
      </c>
      <c r="E107" s="100" t="s">
        <v>134</v>
      </c>
      <c r="F107" s="100" t="s">
        <v>136</v>
      </c>
      <c r="G107" s="100" t="s">
        <v>67</v>
      </c>
      <c r="H107" s="100" t="s">
        <v>126</v>
      </c>
      <c r="I107" s="100" t="s">
        <v>75</v>
      </c>
      <c r="J107" s="101" t="s">
        <v>76</v>
      </c>
      <c r="K107" s="101"/>
      <c r="L107" s="102">
        <v>3963600</v>
      </c>
      <c r="M107" s="102">
        <v>593000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102">
        <v>3963600</v>
      </c>
      <c r="S107" s="177">
        <v>593000</v>
      </c>
    </row>
    <row r="108" spans="1:19" s="174" customFormat="1" ht="22.35" customHeight="1" outlineLevel="1" x14ac:dyDescent="0.25">
      <c r="A108" s="99" t="s">
        <v>85</v>
      </c>
      <c r="B108" s="99"/>
      <c r="C108" s="79">
        <v>273</v>
      </c>
      <c r="D108" s="100" t="s">
        <v>64</v>
      </c>
      <c r="E108" s="100" t="s">
        <v>137</v>
      </c>
      <c r="F108" s="100" t="s">
        <v>138</v>
      </c>
      <c r="G108" s="100" t="s">
        <v>67</v>
      </c>
      <c r="H108" s="100" t="s">
        <v>123</v>
      </c>
      <c r="I108" s="100" t="s">
        <v>139</v>
      </c>
      <c r="J108" s="101" t="s">
        <v>86</v>
      </c>
      <c r="K108" s="101"/>
      <c r="L108" s="102">
        <v>9500000</v>
      </c>
      <c r="M108" s="103" t="s">
        <v>51</v>
      </c>
      <c r="N108" s="103" t="s">
        <v>51</v>
      </c>
      <c r="O108" s="103" t="s">
        <v>51</v>
      </c>
      <c r="P108" s="103" t="s">
        <v>51</v>
      </c>
      <c r="Q108" s="103" t="s">
        <v>51</v>
      </c>
      <c r="R108" s="102">
        <v>9500000</v>
      </c>
      <c r="S108" s="142" t="s">
        <v>51</v>
      </c>
    </row>
    <row r="109" spans="1:19" s="174" customFormat="1" ht="22.35" customHeight="1" outlineLevel="1" x14ac:dyDescent="0.25">
      <c r="A109" s="99" t="s">
        <v>83</v>
      </c>
      <c r="B109" s="99"/>
      <c r="C109" s="79">
        <v>274</v>
      </c>
      <c r="D109" s="100" t="s">
        <v>64</v>
      </c>
      <c r="E109" s="100" t="s">
        <v>137</v>
      </c>
      <c r="F109" s="100" t="s">
        <v>138</v>
      </c>
      <c r="G109" s="100" t="s">
        <v>67</v>
      </c>
      <c r="H109" s="100" t="s">
        <v>124</v>
      </c>
      <c r="I109" s="100" t="s">
        <v>140</v>
      </c>
      <c r="J109" s="101" t="s">
        <v>84</v>
      </c>
      <c r="K109" s="101"/>
      <c r="L109" s="102">
        <v>6130000</v>
      </c>
      <c r="M109" s="102">
        <v>2630000</v>
      </c>
      <c r="N109" s="103" t="s">
        <v>51</v>
      </c>
      <c r="O109" s="103" t="s">
        <v>51</v>
      </c>
      <c r="P109" s="103" t="s">
        <v>51</v>
      </c>
      <c r="Q109" s="103" t="s">
        <v>51</v>
      </c>
      <c r="R109" s="102">
        <v>6130000</v>
      </c>
      <c r="S109" s="177">
        <v>2630000</v>
      </c>
    </row>
    <row r="110" spans="1:19" s="174" customFormat="1" ht="22.35" customHeight="1" outlineLevel="1" x14ac:dyDescent="0.25">
      <c r="A110" s="99" t="s">
        <v>83</v>
      </c>
      <c r="B110" s="99"/>
      <c r="C110" s="79">
        <v>275</v>
      </c>
      <c r="D110" s="100" t="s">
        <v>64</v>
      </c>
      <c r="E110" s="100" t="s">
        <v>137</v>
      </c>
      <c r="F110" s="100" t="s">
        <v>138</v>
      </c>
      <c r="G110" s="100" t="s">
        <v>67</v>
      </c>
      <c r="H110" s="100" t="s">
        <v>124</v>
      </c>
      <c r="I110" s="100" t="s">
        <v>75</v>
      </c>
      <c r="J110" s="101" t="s">
        <v>84</v>
      </c>
      <c r="K110" s="101"/>
      <c r="L110" s="102">
        <v>450000</v>
      </c>
      <c r="M110" s="103" t="s">
        <v>51</v>
      </c>
      <c r="N110" s="103" t="s">
        <v>51</v>
      </c>
      <c r="O110" s="103" t="s">
        <v>51</v>
      </c>
      <c r="P110" s="103" t="s">
        <v>51</v>
      </c>
      <c r="Q110" s="103" t="s">
        <v>51</v>
      </c>
      <c r="R110" s="102">
        <v>450000</v>
      </c>
      <c r="S110" s="142" t="s">
        <v>51</v>
      </c>
    </row>
    <row r="111" spans="1:19" s="174" customFormat="1" ht="11.85" customHeight="1" outlineLevel="1" x14ac:dyDescent="0.25">
      <c r="A111" s="99" t="s">
        <v>73</v>
      </c>
      <c r="B111" s="99"/>
      <c r="C111" s="79">
        <v>276</v>
      </c>
      <c r="D111" s="100" t="s">
        <v>64</v>
      </c>
      <c r="E111" s="100" t="s">
        <v>137</v>
      </c>
      <c r="F111" s="100" t="s">
        <v>138</v>
      </c>
      <c r="G111" s="100" t="s">
        <v>67</v>
      </c>
      <c r="H111" s="100" t="s">
        <v>124</v>
      </c>
      <c r="I111" s="100" t="s">
        <v>75</v>
      </c>
      <c r="J111" s="101" t="s">
        <v>76</v>
      </c>
      <c r="K111" s="101"/>
      <c r="L111" s="102">
        <v>1850000</v>
      </c>
      <c r="M111" s="102">
        <v>1850000</v>
      </c>
      <c r="N111" s="103" t="s">
        <v>51</v>
      </c>
      <c r="O111" s="103" t="s">
        <v>51</v>
      </c>
      <c r="P111" s="103" t="s">
        <v>51</v>
      </c>
      <c r="Q111" s="103" t="s">
        <v>51</v>
      </c>
      <c r="R111" s="102">
        <v>1850000</v>
      </c>
      <c r="S111" s="177">
        <v>1850000</v>
      </c>
    </row>
    <row r="112" spans="1:19" s="174" customFormat="1" ht="22.35" customHeight="1" outlineLevel="1" x14ac:dyDescent="0.25">
      <c r="A112" s="99" t="s">
        <v>85</v>
      </c>
      <c r="B112" s="99"/>
      <c r="C112" s="79">
        <v>277</v>
      </c>
      <c r="D112" s="100" t="s">
        <v>64</v>
      </c>
      <c r="E112" s="100" t="s">
        <v>137</v>
      </c>
      <c r="F112" s="100" t="s">
        <v>138</v>
      </c>
      <c r="G112" s="100" t="s">
        <v>67</v>
      </c>
      <c r="H112" s="100" t="s">
        <v>124</v>
      </c>
      <c r="I112" s="100" t="s">
        <v>75</v>
      </c>
      <c r="J112" s="101" t="s">
        <v>86</v>
      </c>
      <c r="K112" s="101"/>
      <c r="L112" s="102">
        <v>550000</v>
      </c>
      <c r="M112" s="102">
        <v>550000</v>
      </c>
      <c r="N112" s="103" t="s">
        <v>51</v>
      </c>
      <c r="O112" s="103" t="s">
        <v>51</v>
      </c>
      <c r="P112" s="103" t="s">
        <v>51</v>
      </c>
      <c r="Q112" s="103" t="s">
        <v>51</v>
      </c>
      <c r="R112" s="102">
        <v>550000</v>
      </c>
      <c r="S112" s="177">
        <v>550000</v>
      </c>
    </row>
    <row r="113" spans="1:19" s="174" customFormat="1" ht="22.35" customHeight="1" outlineLevel="1" x14ac:dyDescent="0.25">
      <c r="A113" s="99" t="s">
        <v>83</v>
      </c>
      <c r="B113" s="99"/>
      <c r="C113" s="79">
        <v>278</v>
      </c>
      <c r="D113" s="100" t="s">
        <v>64</v>
      </c>
      <c r="E113" s="100" t="s">
        <v>137</v>
      </c>
      <c r="F113" s="100" t="s">
        <v>138</v>
      </c>
      <c r="G113" s="100" t="s">
        <v>67</v>
      </c>
      <c r="H113" s="100" t="s">
        <v>125</v>
      </c>
      <c r="I113" s="100" t="s">
        <v>140</v>
      </c>
      <c r="J113" s="101" t="s">
        <v>84</v>
      </c>
      <c r="K113" s="101"/>
      <c r="L113" s="102">
        <v>1000000</v>
      </c>
      <c r="M113" s="103" t="s">
        <v>51</v>
      </c>
      <c r="N113" s="103" t="s">
        <v>51</v>
      </c>
      <c r="O113" s="103" t="s">
        <v>51</v>
      </c>
      <c r="P113" s="103" t="s">
        <v>51</v>
      </c>
      <c r="Q113" s="103" t="s">
        <v>51</v>
      </c>
      <c r="R113" s="102">
        <v>1000000</v>
      </c>
      <c r="S113" s="142" t="s">
        <v>51</v>
      </c>
    </row>
    <row r="114" spans="1:19" s="174" customFormat="1" ht="22.35" customHeight="1" outlineLevel="1" x14ac:dyDescent="0.25">
      <c r="A114" s="99" t="s">
        <v>83</v>
      </c>
      <c r="B114" s="99"/>
      <c r="C114" s="79">
        <v>279</v>
      </c>
      <c r="D114" s="100" t="s">
        <v>64</v>
      </c>
      <c r="E114" s="100" t="s">
        <v>137</v>
      </c>
      <c r="F114" s="100" t="s">
        <v>138</v>
      </c>
      <c r="G114" s="100" t="s">
        <v>67</v>
      </c>
      <c r="H114" s="100" t="s">
        <v>125</v>
      </c>
      <c r="I114" s="100" t="s">
        <v>75</v>
      </c>
      <c r="J114" s="101" t="s">
        <v>84</v>
      </c>
      <c r="K114" s="101"/>
      <c r="L114" s="102">
        <v>1000000</v>
      </c>
      <c r="M114" s="103" t="s">
        <v>51</v>
      </c>
      <c r="N114" s="103" t="s">
        <v>51</v>
      </c>
      <c r="O114" s="103" t="s">
        <v>51</v>
      </c>
      <c r="P114" s="103" t="s">
        <v>51</v>
      </c>
      <c r="Q114" s="103" t="s">
        <v>51</v>
      </c>
      <c r="R114" s="102">
        <v>1000000</v>
      </c>
      <c r="S114" s="142" t="s">
        <v>51</v>
      </c>
    </row>
    <row r="115" spans="1:19" s="174" customFormat="1" ht="11.85" customHeight="1" outlineLevel="1" x14ac:dyDescent="0.25">
      <c r="A115" s="99" t="s">
        <v>73</v>
      </c>
      <c r="B115" s="99"/>
      <c r="C115" s="79">
        <v>280</v>
      </c>
      <c r="D115" s="100" t="s">
        <v>64</v>
      </c>
      <c r="E115" s="100" t="s">
        <v>137</v>
      </c>
      <c r="F115" s="100" t="s">
        <v>138</v>
      </c>
      <c r="G115" s="100" t="s">
        <v>67</v>
      </c>
      <c r="H115" s="100" t="s">
        <v>125</v>
      </c>
      <c r="I115" s="100" t="s">
        <v>75</v>
      </c>
      <c r="J115" s="101" t="s">
        <v>76</v>
      </c>
      <c r="K115" s="101"/>
      <c r="L115" s="102">
        <v>3400000</v>
      </c>
      <c r="M115" s="102">
        <v>600000</v>
      </c>
      <c r="N115" s="103" t="s">
        <v>51</v>
      </c>
      <c r="O115" s="103" t="s">
        <v>51</v>
      </c>
      <c r="P115" s="103" t="s">
        <v>51</v>
      </c>
      <c r="Q115" s="103" t="s">
        <v>51</v>
      </c>
      <c r="R115" s="102">
        <v>3400000</v>
      </c>
      <c r="S115" s="177">
        <v>600000</v>
      </c>
    </row>
    <row r="116" spans="1:19" s="174" customFormat="1" ht="22.35" customHeight="1" outlineLevel="1" x14ac:dyDescent="0.25">
      <c r="A116" s="99" t="s">
        <v>85</v>
      </c>
      <c r="B116" s="99"/>
      <c r="C116" s="79">
        <v>281</v>
      </c>
      <c r="D116" s="100" t="s">
        <v>64</v>
      </c>
      <c r="E116" s="100" t="s">
        <v>137</v>
      </c>
      <c r="F116" s="100" t="s">
        <v>138</v>
      </c>
      <c r="G116" s="100" t="s">
        <v>67</v>
      </c>
      <c r="H116" s="100" t="s">
        <v>125</v>
      </c>
      <c r="I116" s="100" t="s">
        <v>75</v>
      </c>
      <c r="J116" s="101" t="s">
        <v>86</v>
      </c>
      <c r="K116" s="101"/>
      <c r="L116" s="102">
        <v>300000</v>
      </c>
      <c r="M116" s="102">
        <v>300000</v>
      </c>
      <c r="N116" s="103" t="s">
        <v>51</v>
      </c>
      <c r="O116" s="103" t="s">
        <v>51</v>
      </c>
      <c r="P116" s="103" t="s">
        <v>51</v>
      </c>
      <c r="Q116" s="103" t="s">
        <v>51</v>
      </c>
      <c r="R116" s="102">
        <v>300000</v>
      </c>
      <c r="S116" s="177">
        <v>300000</v>
      </c>
    </row>
    <row r="117" spans="1:19" s="174" customFormat="1" ht="22.35" customHeight="1" outlineLevel="1" x14ac:dyDescent="0.25">
      <c r="A117" s="99" t="s">
        <v>85</v>
      </c>
      <c r="B117" s="99"/>
      <c r="C117" s="79">
        <v>282</v>
      </c>
      <c r="D117" s="100" t="s">
        <v>64</v>
      </c>
      <c r="E117" s="100" t="s">
        <v>137</v>
      </c>
      <c r="F117" s="100" t="s">
        <v>138</v>
      </c>
      <c r="G117" s="100" t="s">
        <v>67</v>
      </c>
      <c r="H117" s="100" t="s">
        <v>125</v>
      </c>
      <c r="I117" s="100" t="s">
        <v>139</v>
      </c>
      <c r="J117" s="101" t="s">
        <v>86</v>
      </c>
      <c r="K117" s="101"/>
      <c r="L117" s="102">
        <v>6000000</v>
      </c>
      <c r="M117" s="103" t="s">
        <v>51</v>
      </c>
      <c r="N117" s="103" t="s">
        <v>51</v>
      </c>
      <c r="O117" s="103" t="s">
        <v>51</v>
      </c>
      <c r="P117" s="103" t="s">
        <v>51</v>
      </c>
      <c r="Q117" s="103" t="s">
        <v>51</v>
      </c>
      <c r="R117" s="102">
        <v>6000000</v>
      </c>
      <c r="S117" s="142" t="s">
        <v>51</v>
      </c>
    </row>
    <row r="118" spans="1:19" s="174" customFormat="1" ht="11.85" customHeight="1" outlineLevel="1" x14ac:dyDescent="0.25">
      <c r="A118" s="99" t="s">
        <v>87</v>
      </c>
      <c r="B118" s="99"/>
      <c r="C118" s="79">
        <v>283</v>
      </c>
      <c r="D118" s="100" t="s">
        <v>64</v>
      </c>
      <c r="E118" s="100" t="s">
        <v>141</v>
      </c>
      <c r="F118" s="100" t="s">
        <v>142</v>
      </c>
      <c r="G118" s="100" t="s">
        <v>67</v>
      </c>
      <c r="H118" s="100" t="s">
        <v>123</v>
      </c>
      <c r="I118" s="100" t="s">
        <v>75</v>
      </c>
      <c r="J118" s="101" t="s">
        <v>88</v>
      </c>
      <c r="K118" s="101"/>
      <c r="L118" s="102">
        <v>1750020</v>
      </c>
      <c r="M118" s="102">
        <v>1050020</v>
      </c>
      <c r="N118" s="102">
        <v>650653.65</v>
      </c>
      <c r="O118" s="103" t="s">
        <v>51</v>
      </c>
      <c r="P118" s="103" t="s">
        <v>51</v>
      </c>
      <c r="Q118" s="102">
        <v>650653.65</v>
      </c>
      <c r="R118" s="102">
        <v>1099366.3500000001</v>
      </c>
      <c r="S118" s="177">
        <v>399366.35</v>
      </c>
    </row>
    <row r="119" spans="1:19" s="174" customFormat="1" ht="22.35" customHeight="1" outlineLevel="1" x14ac:dyDescent="0.25">
      <c r="A119" s="99" t="s">
        <v>83</v>
      </c>
      <c r="B119" s="99"/>
      <c r="C119" s="79">
        <v>284</v>
      </c>
      <c r="D119" s="100" t="s">
        <v>64</v>
      </c>
      <c r="E119" s="100" t="s">
        <v>141</v>
      </c>
      <c r="F119" s="100" t="s">
        <v>142</v>
      </c>
      <c r="G119" s="100" t="s">
        <v>67</v>
      </c>
      <c r="H119" s="100" t="s">
        <v>124</v>
      </c>
      <c r="I119" s="100" t="s">
        <v>75</v>
      </c>
      <c r="J119" s="101" t="s">
        <v>84</v>
      </c>
      <c r="K119" s="101"/>
      <c r="L119" s="102">
        <v>1400020</v>
      </c>
      <c r="M119" s="102">
        <v>700000</v>
      </c>
      <c r="N119" s="102">
        <v>254540</v>
      </c>
      <c r="O119" s="103" t="s">
        <v>51</v>
      </c>
      <c r="P119" s="103" t="s">
        <v>51</v>
      </c>
      <c r="Q119" s="102">
        <v>254540</v>
      </c>
      <c r="R119" s="102">
        <v>1145480</v>
      </c>
      <c r="S119" s="177">
        <v>445460</v>
      </c>
    </row>
    <row r="120" spans="1:19" s="174" customFormat="1" ht="22.35" customHeight="1" outlineLevel="1" x14ac:dyDescent="0.25">
      <c r="A120" s="99" t="s">
        <v>83</v>
      </c>
      <c r="B120" s="99"/>
      <c r="C120" s="79">
        <v>285</v>
      </c>
      <c r="D120" s="100" t="s">
        <v>64</v>
      </c>
      <c r="E120" s="100" t="s">
        <v>141</v>
      </c>
      <c r="F120" s="100" t="s">
        <v>142</v>
      </c>
      <c r="G120" s="100" t="s">
        <v>67</v>
      </c>
      <c r="H120" s="100" t="s">
        <v>125</v>
      </c>
      <c r="I120" s="100" t="s">
        <v>75</v>
      </c>
      <c r="J120" s="101" t="s">
        <v>84</v>
      </c>
      <c r="K120" s="101"/>
      <c r="L120" s="102">
        <v>2560000</v>
      </c>
      <c r="M120" s="102">
        <v>660000</v>
      </c>
      <c r="N120" s="103" t="s">
        <v>51</v>
      </c>
      <c r="O120" s="103" t="s">
        <v>51</v>
      </c>
      <c r="P120" s="103" t="s">
        <v>51</v>
      </c>
      <c r="Q120" s="103" t="s">
        <v>51</v>
      </c>
      <c r="R120" s="102">
        <v>2560000</v>
      </c>
      <c r="S120" s="177">
        <v>660000</v>
      </c>
    </row>
    <row r="121" spans="1:19" s="174" customFormat="1" ht="22.35" customHeight="1" outlineLevel="1" x14ac:dyDescent="0.25">
      <c r="A121" s="99" t="s">
        <v>83</v>
      </c>
      <c r="B121" s="99"/>
      <c r="C121" s="79">
        <v>286</v>
      </c>
      <c r="D121" s="100" t="s">
        <v>64</v>
      </c>
      <c r="E121" s="100" t="s">
        <v>141</v>
      </c>
      <c r="F121" s="100" t="s">
        <v>143</v>
      </c>
      <c r="G121" s="100" t="s">
        <v>67</v>
      </c>
      <c r="H121" s="100" t="s">
        <v>123</v>
      </c>
      <c r="I121" s="100" t="s">
        <v>75</v>
      </c>
      <c r="J121" s="101" t="s">
        <v>84</v>
      </c>
      <c r="K121" s="101"/>
      <c r="L121" s="102">
        <v>7050000</v>
      </c>
      <c r="M121" s="102">
        <v>1100000</v>
      </c>
      <c r="N121" s="103" t="s">
        <v>51</v>
      </c>
      <c r="O121" s="103" t="s">
        <v>51</v>
      </c>
      <c r="P121" s="103" t="s">
        <v>51</v>
      </c>
      <c r="Q121" s="103" t="s">
        <v>51</v>
      </c>
      <c r="R121" s="102">
        <v>7050000</v>
      </c>
      <c r="S121" s="177">
        <v>1100000</v>
      </c>
    </row>
    <row r="122" spans="1:19" s="174" customFormat="1" ht="22.35" customHeight="1" outlineLevel="1" x14ac:dyDescent="0.25">
      <c r="A122" s="99" t="s">
        <v>85</v>
      </c>
      <c r="B122" s="99"/>
      <c r="C122" s="79">
        <v>287</v>
      </c>
      <c r="D122" s="100" t="s">
        <v>64</v>
      </c>
      <c r="E122" s="100" t="s">
        <v>141</v>
      </c>
      <c r="F122" s="100" t="s">
        <v>143</v>
      </c>
      <c r="G122" s="100" t="s">
        <v>67</v>
      </c>
      <c r="H122" s="100" t="s">
        <v>123</v>
      </c>
      <c r="I122" s="100" t="s">
        <v>139</v>
      </c>
      <c r="J122" s="101" t="s">
        <v>86</v>
      </c>
      <c r="K122" s="101"/>
      <c r="L122" s="102">
        <v>500000</v>
      </c>
      <c r="M122" s="103" t="s">
        <v>51</v>
      </c>
      <c r="N122" s="103" t="s">
        <v>51</v>
      </c>
      <c r="O122" s="103" t="s">
        <v>51</v>
      </c>
      <c r="P122" s="103" t="s">
        <v>51</v>
      </c>
      <c r="Q122" s="103" t="s">
        <v>51</v>
      </c>
      <c r="R122" s="102">
        <v>500000</v>
      </c>
      <c r="S122" s="142" t="s">
        <v>51</v>
      </c>
    </row>
    <row r="123" spans="1:19" s="174" customFormat="1" ht="22.35" customHeight="1" outlineLevel="1" x14ac:dyDescent="0.25">
      <c r="A123" s="99" t="s">
        <v>83</v>
      </c>
      <c r="B123" s="99"/>
      <c r="C123" s="79">
        <v>288</v>
      </c>
      <c r="D123" s="100" t="s">
        <v>64</v>
      </c>
      <c r="E123" s="100" t="s">
        <v>141</v>
      </c>
      <c r="F123" s="100" t="s">
        <v>143</v>
      </c>
      <c r="G123" s="100" t="s">
        <v>67</v>
      </c>
      <c r="H123" s="100" t="s">
        <v>124</v>
      </c>
      <c r="I123" s="100" t="s">
        <v>75</v>
      </c>
      <c r="J123" s="101" t="s">
        <v>84</v>
      </c>
      <c r="K123" s="101"/>
      <c r="L123" s="102">
        <v>4250000</v>
      </c>
      <c r="M123" s="102">
        <v>2500800</v>
      </c>
      <c r="N123" s="102">
        <v>790162.14</v>
      </c>
      <c r="O123" s="103" t="s">
        <v>51</v>
      </c>
      <c r="P123" s="103" t="s">
        <v>51</v>
      </c>
      <c r="Q123" s="102">
        <v>790162.14</v>
      </c>
      <c r="R123" s="102">
        <v>3459837.86</v>
      </c>
      <c r="S123" s="177">
        <v>1710637.86</v>
      </c>
    </row>
    <row r="124" spans="1:19" s="174" customFormat="1" ht="11.85" customHeight="1" outlineLevel="1" x14ac:dyDescent="0.25">
      <c r="A124" s="99" t="s">
        <v>73</v>
      </c>
      <c r="B124" s="99"/>
      <c r="C124" s="79">
        <v>289</v>
      </c>
      <c r="D124" s="100" t="s">
        <v>64</v>
      </c>
      <c r="E124" s="100" t="s">
        <v>141</v>
      </c>
      <c r="F124" s="100" t="s">
        <v>143</v>
      </c>
      <c r="G124" s="100" t="s">
        <v>67</v>
      </c>
      <c r="H124" s="100" t="s">
        <v>124</v>
      </c>
      <c r="I124" s="100" t="s">
        <v>75</v>
      </c>
      <c r="J124" s="101" t="s">
        <v>76</v>
      </c>
      <c r="K124" s="101"/>
      <c r="L124" s="102">
        <v>100000</v>
      </c>
      <c r="M124" s="102">
        <v>100000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102">
        <v>100000</v>
      </c>
      <c r="S124" s="177">
        <v>100000</v>
      </c>
    </row>
    <row r="125" spans="1:19" s="174" customFormat="1" ht="11.85" customHeight="1" outlineLevel="1" x14ac:dyDescent="0.25">
      <c r="A125" s="99" t="s">
        <v>73</v>
      </c>
      <c r="B125" s="99"/>
      <c r="C125" s="79">
        <v>290</v>
      </c>
      <c r="D125" s="100" t="s">
        <v>64</v>
      </c>
      <c r="E125" s="100" t="s">
        <v>144</v>
      </c>
      <c r="F125" s="100" t="s">
        <v>145</v>
      </c>
      <c r="G125" s="100" t="s">
        <v>67</v>
      </c>
      <c r="H125" s="100" t="s">
        <v>123</v>
      </c>
      <c r="I125" s="100" t="s">
        <v>75</v>
      </c>
      <c r="J125" s="101" t="s">
        <v>76</v>
      </c>
      <c r="K125" s="101"/>
      <c r="L125" s="102">
        <v>560000</v>
      </c>
      <c r="M125" s="102">
        <v>560000</v>
      </c>
      <c r="N125" s="103" t="s">
        <v>51</v>
      </c>
      <c r="O125" s="103" t="s">
        <v>51</v>
      </c>
      <c r="P125" s="103" t="s">
        <v>51</v>
      </c>
      <c r="Q125" s="103" t="s">
        <v>51</v>
      </c>
      <c r="R125" s="102">
        <v>560000</v>
      </c>
      <c r="S125" s="177">
        <v>560000</v>
      </c>
    </row>
    <row r="126" spans="1:19" s="174" customFormat="1" ht="11.85" customHeight="1" outlineLevel="1" x14ac:dyDescent="0.25">
      <c r="A126" s="99" t="s">
        <v>146</v>
      </c>
      <c r="B126" s="99"/>
      <c r="C126" s="79">
        <v>291</v>
      </c>
      <c r="D126" s="100" t="s">
        <v>64</v>
      </c>
      <c r="E126" s="100" t="s">
        <v>144</v>
      </c>
      <c r="F126" s="100" t="s">
        <v>145</v>
      </c>
      <c r="G126" s="100" t="s">
        <v>67</v>
      </c>
      <c r="H126" s="100" t="s">
        <v>124</v>
      </c>
      <c r="I126" s="100" t="s">
        <v>75</v>
      </c>
      <c r="J126" s="101" t="s">
        <v>147</v>
      </c>
      <c r="K126" s="101"/>
      <c r="L126" s="102">
        <v>18000</v>
      </c>
      <c r="M126" s="102">
        <v>18000</v>
      </c>
      <c r="N126" s="103" t="s">
        <v>51</v>
      </c>
      <c r="O126" s="103" t="s">
        <v>51</v>
      </c>
      <c r="P126" s="103" t="s">
        <v>51</v>
      </c>
      <c r="Q126" s="103" t="s">
        <v>51</v>
      </c>
      <c r="R126" s="102">
        <v>18000</v>
      </c>
      <c r="S126" s="177">
        <v>18000</v>
      </c>
    </row>
    <row r="127" spans="1:19" s="174" customFormat="1" ht="11.85" customHeight="1" outlineLevel="1" x14ac:dyDescent="0.25">
      <c r="A127" s="99" t="s">
        <v>73</v>
      </c>
      <c r="B127" s="99"/>
      <c r="C127" s="79">
        <v>292</v>
      </c>
      <c r="D127" s="100" t="s">
        <v>64</v>
      </c>
      <c r="E127" s="100" t="s">
        <v>144</v>
      </c>
      <c r="F127" s="100" t="s">
        <v>145</v>
      </c>
      <c r="G127" s="100" t="s">
        <v>67</v>
      </c>
      <c r="H127" s="100" t="s">
        <v>124</v>
      </c>
      <c r="I127" s="100" t="s">
        <v>75</v>
      </c>
      <c r="J127" s="101" t="s">
        <v>76</v>
      </c>
      <c r="K127" s="101"/>
      <c r="L127" s="102">
        <v>33000</v>
      </c>
      <c r="M127" s="102">
        <v>23000</v>
      </c>
      <c r="N127" s="102">
        <v>10000</v>
      </c>
      <c r="O127" s="103" t="s">
        <v>51</v>
      </c>
      <c r="P127" s="103" t="s">
        <v>51</v>
      </c>
      <c r="Q127" s="102">
        <v>10000</v>
      </c>
      <c r="R127" s="102">
        <v>23000</v>
      </c>
      <c r="S127" s="177">
        <v>13000</v>
      </c>
    </row>
    <row r="128" spans="1:19" s="174" customFormat="1" ht="11.85" customHeight="1" outlineLevel="1" x14ac:dyDescent="0.25">
      <c r="A128" s="99" t="s">
        <v>146</v>
      </c>
      <c r="B128" s="99"/>
      <c r="C128" s="79">
        <v>293</v>
      </c>
      <c r="D128" s="100" t="s">
        <v>64</v>
      </c>
      <c r="E128" s="100" t="s">
        <v>144</v>
      </c>
      <c r="F128" s="100" t="s">
        <v>145</v>
      </c>
      <c r="G128" s="100" t="s">
        <v>67</v>
      </c>
      <c r="H128" s="100" t="s">
        <v>125</v>
      </c>
      <c r="I128" s="100" t="s">
        <v>75</v>
      </c>
      <c r="J128" s="101" t="s">
        <v>147</v>
      </c>
      <c r="K128" s="101"/>
      <c r="L128" s="102">
        <v>3780</v>
      </c>
      <c r="M128" s="102">
        <v>3780</v>
      </c>
      <c r="N128" s="102">
        <v>3780</v>
      </c>
      <c r="O128" s="103" t="s">
        <v>51</v>
      </c>
      <c r="P128" s="103" t="s">
        <v>51</v>
      </c>
      <c r="Q128" s="102">
        <v>3780</v>
      </c>
      <c r="R128" s="103" t="s">
        <v>51</v>
      </c>
      <c r="S128" s="142" t="s">
        <v>51</v>
      </c>
    </row>
    <row r="129" spans="1:19" s="174" customFormat="1" ht="11.85" customHeight="1" outlineLevel="1" x14ac:dyDescent="0.25">
      <c r="A129" s="99" t="s">
        <v>73</v>
      </c>
      <c r="B129" s="99"/>
      <c r="C129" s="79">
        <v>294</v>
      </c>
      <c r="D129" s="100" t="s">
        <v>64</v>
      </c>
      <c r="E129" s="100" t="s">
        <v>144</v>
      </c>
      <c r="F129" s="100" t="s">
        <v>145</v>
      </c>
      <c r="G129" s="100" t="s">
        <v>67</v>
      </c>
      <c r="H129" s="100" t="s">
        <v>125</v>
      </c>
      <c r="I129" s="100" t="s">
        <v>75</v>
      </c>
      <c r="J129" s="101" t="s">
        <v>76</v>
      </c>
      <c r="K129" s="101"/>
      <c r="L129" s="102">
        <v>216220</v>
      </c>
      <c r="M129" s="102">
        <v>136220</v>
      </c>
      <c r="N129" s="102">
        <v>54833.3</v>
      </c>
      <c r="O129" s="103" t="s">
        <v>51</v>
      </c>
      <c r="P129" s="103" t="s">
        <v>51</v>
      </c>
      <c r="Q129" s="102">
        <v>54833.3</v>
      </c>
      <c r="R129" s="102">
        <v>161386.70000000001</v>
      </c>
      <c r="S129" s="177">
        <v>81386.7</v>
      </c>
    </row>
    <row r="130" spans="1:19" s="174" customFormat="1" ht="32.85" customHeight="1" outlineLevel="1" x14ac:dyDescent="0.25">
      <c r="A130" s="99" t="s">
        <v>148</v>
      </c>
      <c r="B130" s="99"/>
      <c r="C130" s="79">
        <v>295</v>
      </c>
      <c r="D130" s="100" t="s">
        <v>64</v>
      </c>
      <c r="E130" s="100" t="s">
        <v>149</v>
      </c>
      <c r="F130" s="100" t="s">
        <v>150</v>
      </c>
      <c r="G130" s="100" t="s">
        <v>67</v>
      </c>
      <c r="H130" s="100" t="s">
        <v>123</v>
      </c>
      <c r="I130" s="100" t="s">
        <v>151</v>
      </c>
      <c r="J130" s="101" t="s">
        <v>152</v>
      </c>
      <c r="K130" s="101"/>
      <c r="L130" s="102">
        <v>1495000</v>
      </c>
      <c r="M130" s="102">
        <v>420000</v>
      </c>
      <c r="N130" s="102">
        <v>420000</v>
      </c>
      <c r="O130" s="103" t="s">
        <v>51</v>
      </c>
      <c r="P130" s="103" t="s">
        <v>51</v>
      </c>
      <c r="Q130" s="102">
        <v>420000</v>
      </c>
      <c r="R130" s="102">
        <v>1075000</v>
      </c>
      <c r="S130" s="142" t="s">
        <v>51</v>
      </c>
    </row>
    <row r="131" spans="1:19" s="174" customFormat="1" ht="32.85" customHeight="1" outlineLevel="1" x14ac:dyDescent="0.25">
      <c r="A131" s="99" t="s">
        <v>148</v>
      </c>
      <c r="B131" s="99"/>
      <c r="C131" s="79">
        <v>296</v>
      </c>
      <c r="D131" s="100" t="s">
        <v>64</v>
      </c>
      <c r="E131" s="100" t="s">
        <v>149</v>
      </c>
      <c r="F131" s="100" t="s">
        <v>150</v>
      </c>
      <c r="G131" s="100" t="s">
        <v>67</v>
      </c>
      <c r="H131" s="100" t="s">
        <v>124</v>
      </c>
      <c r="I131" s="100" t="s">
        <v>151</v>
      </c>
      <c r="J131" s="101" t="s">
        <v>152</v>
      </c>
      <c r="K131" s="101"/>
      <c r="L131" s="102">
        <v>300000</v>
      </c>
      <c r="M131" s="102">
        <v>175500</v>
      </c>
      <c r="N131" s="102">
        <v>150000</v>
      </c>
      <c r="O131" s="103" t="s">
        <v>51</v>
      </c>
      <c r="P131" s="103" t="s">
        <v>51</v>
      </c>
      <c r="Q131" s="102">
        <v>150000</v>
      </c>
      <c r="R131" s="102">
        <v>150000</v>
      </c>
      <c r="S131" s="177">
        <v>25500</v>
      </c>
    </row>
    <row r="132" spans="1:19" s="174" customFormat="1" ht="32.85" customHeight="1" outlineLevel="1" x14ac:dyDescent="0.25">
      <c r="A132" s="99" t="s">
        <v>148</v>
      </c>
      <c r="B132" s="99"/>
      <c r="C132" s="79">
        <v>297</v>
      </c>
      <c r="D132" s="100" t="s">
        <v>64</v>
      </c>
      <c r="E132" s="100" t="s">
        <v>149</v>
      </c>
      <c r="F132" s="100" t="s">
        <v>150</v>
      </c>
      <c r="G132" s="100" t="s">
        <v>67</v>
      </c>
      <c r="H132" s="100" t="s">
        <v>125</v>
      </c>
      <c r="I132" s="100" t="s">
        <v>151</v>
      </c>
      <c r="J132" s="101" t="s">
        <v>152</v>
      </c>
      <c r="K132" s="101"/>
      <c r="L132" s="102">
        <v>6801006</v>
      </c>
      <c r="M132" s="102">
        <v>3632886</v>
      </c>
      <c r="N132" s="102">
        <v>2220182</v>
      </c>
      <c r="O132" s="103" t="s">
        <v>51</v>
      </c>
      <c r="P132" s="103" t="s">
        <v>51</v>
      </c>
      <c r="Q132" s="102">
        <v>2220182</v>
      </c>
      <c r="R132" s="102">
        <v>4580824</v>
      </c>
      <c r="S132" s="177">
        <v>1412704</v>
      </c>
    </row>
    <row r="133" spans="1:19" s="174" customFormat="1" ht="32.85" customHeight="1" outlineLevel="1" x14ac:dyDescent="0.25">
      <c r="A133" s="99" t="s">
        <v>153</v>
      </c>
      <c r="B133" s="99"/>
      <c r="C133" s="79">
        <v>298</v>
      </c>
      <c r="D133" s="100" t="s">
        <v>64</v>
      </c>
      <c r="E133" s="100" t="s">
        <v>154</v>
      </c>
      <c r="F133" s="100" t="s">
        <v>114</v>
      </c>
      <c r="G133" s="100" t="s">
        <v>67</v>
      </c>
      <c r="H133" s="100" t="s">
        <v>155</v>
      </c>
      <c r="I133" s="100" t="s">
        <v>156</v>
      </c>
      <c r="J133" s="101" t="s">
        <v>157</v>
      </c>
      <c r="K133" s="101"/>
      <c r="L133" s="102">
        <v>801100</v>
      </c>
      <c r="M133" s="102">
        <v>400550</v>
      </c>
      <c r="N133" s="102">
        <v>267032</v>
      </c>
      <c r="O133" s="103" t="s">
        <v>51</v>
      </c>
      <c r="P133" s="103" t="s">
        <v>51</v>
      </c>
      <c r="Q133" s="102">
        <v>267032</v>
      </c>
      <c r="R133" s="102">
        <v>534068</v>
      </c>
      <c r="S133" s="177">
        <v>133518</v>
      </c>
    </row>
    <row r="134" spans="1:19" s="174" customFormat="1" ht="11.85" customHeight="1" outlineLevel="1" x14ac:dyDescent="0.25">
      <c r="A134" s="99" t="s">
        <v>96</v>
      </c>
      <c r="B134" s="99"/>
      <c r="C134" s="79">
        <v>299</v>
      </c>
      <c r="D134" s="100" t="s">
        <v>64</v>
      </c>
      <c r="E134" s="100" t="s">
        <v>158</v>
      </c>
      <c r="F134" s="100" t="s">
        <v>159</v>
      </c>
      <c r="G134" s="100" t="s">
        <v>67</v>
      </c>
      <c r="H134" s="100" t="s">
        <v>123</v>
      </c>
      <c r="I134" s="100" t="s">
        <v>75</v>
      </c>
      <c r="J134" s="101" t="s">
        <v>98</v>
      </c>
      <c r="K134" s="101"/>
      <c r="L134" s="102">
        <v>290000</v>
      </c>
      <c r="M134" s="102">
        <v>290000</v>
      </c>
      <c r="N134" s="103" t="s">
        <v>51</v>
      </c>
      <c r="O134" s="103" t="s">
        <v>51</v>
      </c>
      <c r="P134" s="103" t="s">
        <v>51</v>
      </c>
      <c r="Q134" s="103" t="s">
        <v>51</v>
      </c>
      <c r="R134" s="102">
        <v>290000</v>
      </c>
      <c r="S134" s="177">
        <v>290000</v>
      </c>
    </row>
    <row r="135" spans="1:19" s="174" customFormat="1" ht="22.35" customHeight="1" outlineLevel="1" x14ac:dyDescent="0.25">
      <c r="A135" s="99" t="s">
        <v>160</v>
      </c>
      <c r="B135" s="99"/>
      <c r="C135" s="79">
        <v>300</v>
      </c>
      <c r="D135" s="100" t="s">
        <v>64</v>
      </c>
      <c r="E135" s="100" t="s">
        <v>158</v>
      </c>
      <c r="F135" s="100" t="s">
        <v>159</v>
      </c>
      <c r="G135" s="100" t="s">
        <v>67</v>
      </c>
      <c r="H135" s="100" t="s">
        <v>124</v>
      </c>
      <c r="I135" s="100" t="s">
        <v>156</v>
      </c>
      <c r="J135" s="101" t="s">
        <v>161</v>
      </c>
      <c r="K135" s="101"/>
      <c r="L135" s="102">
        <v>725000</v>
      </c>
      <c r="M135" s="102">
        <v>440000</v>
      </c>
      <c r="N135" s="102">
        <v>405000</v>
      </c>
      <c r="O135" s="103" t="s">
        <v>51</v>
      </c>
      <c r="P135" s="103" t="s">
        <v>51</v>
      </c>
      <c r="Q135" s="102">
        <v>405000</v>
      </c>
      <c r="R135" s="102">
        <v>320000</v>
      </c>
      <c r="S135" s="177">
        <v>35000</v>
      </c>
    </row>
    <row r="136" spans="1:19" s="174" customFormat="1" ht="22.35" customHeight="1" outlineLevel="1" x14ac:dyDescent="0.25">
      <c r="A136" s="99" t="s">
        <v>160</v>
      </c>
      <c r="B136" s="99"/>
      <c r="C136" s="79">
        <v>301</v>
      </c>
      <c r="D136" s="100" t="s">
        <v>64</v>
      </c>
      <c r="E136" s="100" t="s">
        <v>158</v>
      </c>
      <c r="F136" s="100" t="s">
        <v>159</v>
      </c>
      <c r="G136" s="100" t="s">
        <v>67</v>
      </c>
      <c r="H136" s="100" t="s">
        <v>125</v>
      </c>
      <c r="I136" s="100" t="s">
        <v>156</v>
      </c>
      <c r="J136" s="101" t="s">
        <v>161</v>
      </c>
      <c r="K136" s="101"/>
      <c r="L136" s="102">
        <v>200000</v>
      </c>
      <c r="M136" s="102">
        <v>100000</v>
      </c>
      <c r="N136" s="102">
        <v>15000</v>
      </c>
      <c r="O136" s="103" t="s">
        <v>51</v>
      </c>
      <c r="P136" s="103" t="s">
        <v>51</v>
      </c>
      <c r="Q136" s="102">
        <v>15000</v>
      </c>
      <c r="R136" s="102">
        <v>185000</v>
      </c>
      <c r="S136" s="177">
        <v>85000</v>
      </c>
    </row>
    <row r="137" spans="1:19" s="174" customFormat="1" ht="42" customHeight="1" outlineLevel="1" x14ac:dyDescent="0.25">
      <c r="A137" s="99" t="s">
        <v>148</v>
      </c>
      <c r="B137" s="99"/>
      <c r="C137" s="79">
        <v>302</v>
      </c>
      <c r="D137" s="100" t="s">
        <v>64</v>
      </c>
      <c r="E137" s="100" t="s">
        <v>162</v>
      </c>
      <c r="F137" s="100" t="s">
        <v>163</v>
      </c>
      <c r="G137" s="100" t="s">
        <v>67</v>
      </c>
      <c r="H137" s="100" t="s">
        <v>123</v>
      </c>
      <c r="I137" s="100" t="s">
        <v>151</v>
      </c>
      <c r="J137" s="101" t="s">
        <v>152</v>
      </c>
      <c r="K137" s="101"/>
      <c r="L137" s="102">
        <v>195000</v>
      </c>
      <c r="M137" s="102">
        <v>115000</v>
      </c>
      <c r="N137" s="102">
        <v>96500</v>
      </c>
      <c r="O137" s="103" t="s">
        <v>51</v>
      </c>
      <c r="P137" s="103" t="s">
        <v>51</v>
      </c>
      <c r="Q137" s="102">
        <v>96500</v>
      </c>
      <c r="R137" s="102">
        <v>98500</v>
      </c>
      <c r="S137" s="177">
        <v>18500</v>
      </c>
    </row>
    <row r="138" spans="1:19" s="174" customFormat="1" ht="32.85" customHeight="1" outlineLevel="1" x14ac:dyDescent="0.25">
      <c r="A138" s="99" t="s">
        <v>148</v>
      </c>
      <c r="B138" s="99"/>
      <c r="C138" s="79">
        <v>303</v>
      </c>
      <c r="D138" s="100" t="s">
        <v>64</v>
      </c>
      <c r="E138" s="100" t="s">
        <v>162</v>
      </c>
      <c r="F138" s="100" t="s">
        <v>163</v>
      </c>
      <c r="G138" s="100" t="s">
        <v>67</v>
      </c>
      <c r="H138" s="100" t="s">
        <v>124</v>
      </c>
      <c r="I138" s="100" t="s">
        <v>151</v>
      </c>
      <c r="J138" s="101" t="s">
        <v>152</v>
      </c>
      <c r="K138" s="101"/>
      <c r="L138" s="102">
        <v>260000</v>
      </c>
      <c r="M138" s="102">
        <v>180000</v>
      </c>
      <c r="N138" s="102">
        <v>132500</v>
      </c>
      <c r="O138" s="103" t="s">
        <v>51</v>
      </c>
      <c r="P138" s="103" t="s">
        <v>51</v>
      </c>
      <c r="Q138" s="102">
        <v>132500</v>
      </c>
      <c r="R138" s="102">
        <v>127500</v>
      </c>
      <c r="S138" s="177">
        <v>47500</v>
      </c>
    </row>
    <row r="139" spans="1:19" s="174" customFormat="1" ht="32.85" customHeight="1" outlineLevel="1" thickBot="1" x14ac:dyDescent="0.3">
      <c r="A139" s="99" t="s">
        <v>148</v>
      </c>
      <c r="B139" s="99"/>
      <c r="C139" s="79">
        <v>304</v>
      </c>
      <c r="D139" s="100" t="s">
        <v>64</v>
      </c>
      <c r="E139" s="100" t="s">
        <v>162</v>
      </c>
      <c r="F139" s="100" t="s">
        <v>163</v>
      </c>
      <c r="G139" s="100" t="s">
        <v>67</v>
      </c>
      <c r="H139" s="100" t="s">
        <v>125</v>
      </c>
      <c r="I139" s="100" t="s">
        <v>151</v>
      </c>
      <c r="J139" s="101" t="s">
        <v>152</v>
      </c>
      <c r="K139" s="101"/>
      <c r="L139" s="102">
        <v>404000</v>
      </c>
      <c r="M139" s="102">
        <v>404000</v>
      </c>
      <c r="N139" s="102">
        <v>324000</v>
      </c>
      <c r="O139" s="103" t="s">
        <v>51</v>
      </c>
      <c r="P139" s="103" t="s">
        <v>51</v>
      </c>
      <c r="Q139" s="102">
        <v>324000</v>
      </c>
      <c r="R139" s="102">
        <v>80000</v>
      </c>
      <c r="S139" s="177">
        <v>80000</v>
      </c>
    </row>
    <row r="140" spans="1:19" s="174" customFormat="1" ht="23.85" customHeight="1" thickBot="1" x14ac:dyDescent="0.3">
      <c r="A140" s="106" t="s">
        <v>164</v>
      </c>
      <c r="B140" s="106"/>
      <c r="C140" s="107">
        <v>450</v>
      </c>
      <c r="D140" s="50" t="s">
        <v>38</v>
      </c>
      <c r="E140" s="50"/>
      <c r="F140" s="50"/>
      <c r="G140" s="50"/>
      <c r="H140" s="50"/>
      <c r="I140" s="50"/>
      <c r="J140" s="50"/>
      <c r="K140" s="108"/>
      <c r="L140" s="94" t="s">
        <v>38</v>
      </c>
      <c r="M140" s="94" t="s">
        <v>38</v>
      </c>
      <c r="N140" s="51">
        <f>M18-N34</f>
        <v>-13790975.35</v>
      </c>
      <c r="O140" s="52">
        <v>0</v>
      </c>
      <c r="P140" s="52">
        <v>0</v>
      </c>
      <c r="Q140" s="51">
        <f>N140</f>
        <v>-13790975.35</v>
      </c>
      <c r="R140" s="94" t="s">
        <v>38</v>
      </c>
      <c r="S140" s="178" t="s">
        <v>38</v>
      </c>
    </row>
    <row r="141" spans="1:19" s="22" customFormat="1" ht="11.25" customHeight="1" x14ac:dyDescent="0.2">
      <c r="A141" s="109" t="s">
        <v>6</v>
      </c>
      <c r="B141" s="109"/>
      <c r="C141" s="87"/>
      <c r="D141" s="88"/>
      <c r="E141" s="88"/>
      <c r="F141" s="88"/>
      <c r="G141" s="88"/>
      <c r="H141" s="88"/>
      <c r="I141" s="88"/>
      <c r="J141" s="87"/>
      <c r="K141" s="87"/>
      <c r="L141" s="87"/>
      <c r="M141" s="87"/>
      <c r="N141" s="87"/>
      <c r="O141" s="87"/>
      <c r="P141" s="87"/>
      <c r="Q141" s="87"/>
      <c r="R141" s="87"/>
      <c r="S141" s="87"/>
    </row>
    <row r="142" spans="1:19" s="22" customFormat="1" ht="12" customHeight="1" x14ac:dyDescent="0.2">
      <c r="A142" s="90" t="s">
        <v>165</v>
      </c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9" s="22" customFormat="1" ht="11.25" customHeight="1" x14ac:dyDescent="0.2">
      <c r="A143" s="411"/>
    </row>
    <row r="144" spans="1:19" ht="11.85" customHeight="1" x14ac:dyDescent="0.2">
      <c r="A144" s="30" t="s">
        <v>26</v>
      </c>
      <c r="B144" s="30"/>
      <c r="C144" s="31" t="s">
        <v>27</v>
      </c>
      <c r="D144" s="32" t="s">
        <v>166</v>
      </c>
      <c r="E144" s="33"/>
      <c r="F144" s="33"/>
      <c r="G144" s="33"/>
      <c r="H144" s="33"/>
      <c r="I144" s="33"/>
      <c r="J144" s="33"/>
      <c r="K144" s="34"/>
      <c r="L144" s="31" t="s">
        <v>29</v>
      </c>
      <c r="M144" s="30" t="s">
        <v>30</v>
      </c>
      <c r="N144" s="30"/>
      <c r="O144" s="30"/>
      <c r="P144" s="30"/>
      <c r="Q144" s="35" t="s">
        <v>31</v>
      </c>
      <c r="S144" s="173"/>
    </row>
    <row r="145" spans="1:19" ht="22.35" customHeight="1" x14ac:dyDescent="0.2">
      <c r="A145" s="30"/>
      <c r="B145" s="30"/>
      <c r="C145" s="31"/>
      <c r="D145" s="36"/>
      <c r="E145" s="37"/>
      <c r="F145" s="37"/>
      <c r="G145" s="37"/>
      <c r="H145" s="37"/>
      <c r="I145" s="37"/>
      <c r="J145" s="37"/>
      <c r="K145" s="38"/>
      <c r="L145" s="31"/>
      <c r="M145" s="39" t="s">
        <v>32</v>
      </c>
      <c r="N145" s="39" t="s">
        <v>33</v>
      </c>
      <c r="O145" s="39" t="s">
        <v>34</v>
      </c>
      <c r="P145" s="39" t="s">
        <v>35</v>
      </c>
      <c r="Q145" s="40" t="s">
        <v>36</v>
      </c>
      <c r="S145" s="173"/>
    </row>
    <row r="146" spans="1:19" ht="12" thickBot="1" x14ac:dyDescent="0.25">
      <c r="A146" s="110">
        <v>1</v>
      </c>
      <c r="B146" s="110"/>
      <c r="C146" s="42">
        <v>2</v>
      </c>
      <c r="D146" s="43">
        <v>3</v>
      </c>
      <c r="E146" s="44"/>
      <c r="F146" s="44"/>
      <c r="G146" s="44"/>
      <c r="H146" s="44"/>
      <c r="I146" s="44"/>
      <c r="J146" s="44"/>
      <c r="K146" s="45"/>
      <c r="L146" s="42">
        <v>4</v>
      </c>
      <c r="M146" s="42">
        <v>5</v>
      </c>
      <c r="N146" s="42">
        <v>6</v>
      </c>
      <c r="O146" s="42">
        <v>7</v>
      </c>
      <c r="P146" s="42">
        <v>8</v>
      </c>
      <c r="Q146" s="42">
        <v>9</v>
      </c>
    </row>
    <row r="147" spans="1:19" s="174" customFormat="1" ht="23.85" customHeight="1" x14ac:dyDescent="0.25">
      <c r="A147" s="106" t="s">
        <v>167</v>
      </c>
      <c r="B147" s="106"/>
      <c r="C147" s="93">
        <v>500</v>
      </c>
      <c r="D147" s="328" t="s">
        <v>38</v>
      </c>
      <c r="E147" s="328"/>
      <c r="F147" s="328"/>
      <c r="G147" s="328"/>
      <c r="H147" s="328"/>
      <c r="I147" s="328"/>
      <c r="J147" s="328"/>
      <c r="K147" s="94"/>
      <c r="L147" s="52">
        <v>0</v>
      </c>
      <c r="M147" s="51">
        <f>M160</f>
        <v>-13790975.35</v>
      </c>
      <c r="N147" s="52">
        <v>0</v>
      </c>
      <c r="O147" s="52">
        <v>0</v>
      </c>
      <c r="P147" s="51">
        <f>M147</f>
        <v>-13790975.35</v>
      </c>
      <c r="Q147" s="112">
        <v>0</v>
      </c>
    </row>
    <row r="148" spans="1:19" x14ac:dyDescent="0.2">
      <c r="A148" s="54" t="s">
        <v>39</v>
      </c>
      <c r="B148" s="54"/>
      <c r="C148" s="55"/>
      <c r="D148" s="113"/>
      <c r="E148" s="113"/>
      <c r="F148" s="113"/>
      <c r="G148" s="113"/>
      <c r="H148" s="113"/>
      <c r="I148" s="113"/>
      <c r="J148" s="403"/>
      <c r="K148" s="403"/>
      <c r="L148" s="117"/>
      <c r="M148" s="117"/>
      <c r="N148" s="117"/>
      <c r="O148" s="117"/>
      <c r="P148" s="117"/>
      <c r="Q148" s="118"/>
    </row>
    <row r="149" spans="1:19" s="174" customFormat="1" ht="23.85" customHeight="1" x14ac:dyDescent="0.25">
      <c r="A149" s="119" t="s">
        <v>168</v>
      </c>
      <c r="B149" s="119"/>
      <c r="C149" s="120">
        <v>520</v>
      </c>
      <c r="D149" s="121" t="s">
        <v>38</v>
      </c>
      <c r="E149" s="121"/>
      <c r="F149" s="121"/>
      <c r="G149" s="121"/>
      <c r="H149" s="121"/>
      <c r="I149" s="121"/>
      <c r="J149" s="121"/>
      <c r="K149" s="152"/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6">
        <v>0</v>
      </c>
    </row>
    <row r="150" spans="1:19" ht="12.6" customHeight="1" x14ac:dyDescent="0.2">
      <c r="A150" s="127" t="s">
        <v>169</v>
      </c>
      <c r="B150" s="127"/>
      <c r="C150" s="95"/>
      <c r="D150" s="122"/>
      <c r="E150" s="122"/>
      <c r="F150" s="122"/>
      <c r="G150" s="122"/>
      <c r="H150" s="122"/>
      <c r="I150" s="122"/>
      <c r="J150" s="404"/>
      <c r="K150" s="404"/>
      <c r="L150" s="131"/>
      <c r="M150" s="131"/>
      <c r="N150" s="131"/>
      <c r="O150" s="131"/>
      <c r="P150" s="131"/>
      <c r="Q150" s="132"/>
      <c r="S150" s="173"/>
    </row>
    <row r="151" spans="1:19" s="174" customFormat="1" ht="11.85" customHeight="1" outlineLevel="1" x14ac:dyDescent="0.25">
      <c r="A151" s="133"/>
      <c r="B151" s="133"/>
      <c r="C151" s="134"/>
      <c r="D151" s="100"/>
      <c r="E151" s="100"/>
      <c r="F151" s="57"/>
      <c r="G151" s="57"/>
      <c r="H151" s="57"/>
      <c r="I151" s="100"/>
      <c r="J151" s="101"/>
      <c r="K151" s="101"/>
      <c r="L151" s="136" t="s">
        <v>51</v>
      </c>
      <c r="M151" s="136" t="s">
        <v>51</v>
      </c>
      <c r="N151" s="136" t="s">
        <v>51</v>
      </c>
      <c r="O151" s="136" t="s">
        <v>51</v>
      </c>
      <c r="P151" s="136" t="s">
        <v>51</v>
      </c>
      <c r="Q151" s="137" t="s">
        <v>51</v>
      </c>
    </row>
    <row r="152" spans="1:19" s="174" customFormat="1" ht="23.85" customHeight="1" x14ac:dyDescent="0.25">
      <c r="A152" s="138" t="s">
        <v>170</v>
      </c>
      <c r="B152" s="138"/>
      <c r="C152" s="120">
        <v>620</v>
      </c>
      <c r="D152" s="121" t="s">
        <v>38</v>
      </c>
      <c r="E152" s="121"/>
      <c r="F152" s="121"/>
      <c r="G152" s="121"/>
      <c r="H152" s="121"/>
      <c r="I152" s="121"/>
      <c r="J152" s="121"/>
      <c r="K152" s="152"/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6">
        <v>0</v>
      </c>
    </row>
    <row r="153" spans="1:19" ht="12.6" customHeight="1" x14ac:dyDescent="0.2">
      <c r="A153" s="127" t="s">
        <v>169</v>
      </c>
      <c r="B153" s="127"/>
      <c r="C153" s="95"/>
      <c r="D153" s="140"/>
      <c r="E153" s="140"/>
      <c r="F153" s="140"/>
      <c r="G153" s="140"/>
      <c r="H153" s="140"/>
      <c r="I153" s="140"/>
      <c r="J153" s="140"/>
      <c r="K153" s="170"/>
      <c r="L153" s="131"/>
      <c r="M153" s="131"/>
      <c r="N153" s="131"/>
      <c r="O153" s="131"/>
      <c r="P153" s="131"/>
      <c r="Q153" s="132"/>
      <c r="S153" s="173"/>
    </row>
    <row r="154" spans="1:19" s="174" customFormat="1" ht="11.85" customHeight="1" outlineLevel="1" x14ac:dyDescent="0.25">
      <c r="A154" s="133"/>
      <c r="B154" s="133"/>
      <c r="C154" s="79"/>
      <c r="D154" s="100"/>
      <c r="E154" s="100"/>
      <c r="F154" s="57"/>
      <c r="G154" s="57"/>
      <c r="H154" s="57"/>
      <c r="I154" s="100"/>
      <c r="J154" s="101"/>
      <c r="K154" s="101"/>
      <c r="L154" s="103" t="s">
        <v>51</v>
      </c>
      <c r="M154" s="103" t="s">
        <v>51</v>
      </c>
      <c r="N154" s="103" t="s">
        <v>51</v>
      </c>
      <c r="O154" s="103" t="s">
        <v>51</v>
      </c>
      <c r="P154" s="103" t="s">
        <v>51</v>
      </c>
      <c r="Q154" s="142" t="s">
        <v>51</v>
      </c>
    </row>
    <row r="155" spans="1:19" s="174" customFormat="1" ht="12.6" customHeight="1" x14ac:dyDescent="0.25">
      <c r="A155" s="143" t="s">
        <v>171</v>
      </c>
      <c r="B155" s="143"/>
      <c r="C155" s="144">
        <v>700</v>
      </c>
      <c r="D155" s="145" t="s">
        <v>38</v>
      </c>
      <c r="E155" s="145"/>
      <c r="F155" s="145"/>
      <c r="G155" s="145"/>
      <c r="H155" s="145"/>
      <c r="I155" s="145"/>
      <c r="J155" s="145"/>
      <c r="K155" s="148"/>
      <c r="L155" s="149">
        <v>0</v>
      </c>
      <c r="M155" s="148" t="s">
        <v>38</v>
      </c>
      <c r="N155" s="149">
        <v>0</v>
      </c>
      <c r="O155" s="149">
        <v>0</v>
      </c>
      <c r="P155" s="149">
        <v>0</v>
      </c>
      <c r="Q155" s="150">
        <v>0</v>
      </c>
    </row>
    <row r="156" spans="1:19" s="174" customFormat="1" ht="12.6" customHeight="1" x14ac:dyDescent="0.25">
      <c r="A156" s="151" t="s">
        <v>172</v>
      </c>
      <c r="B156" s="151"/>
      <c r="C156" s="120">
        <v>710</v>
      </c>
      <c r="D156" s="121" t="s">
        <v>38</v>
      </c>
      <c r="E156" s="121"/>
      <c r="F156" s="121"/>
      <c r="G156" s="121"/>
      <c r="H156" s="121"/>
      <c r="I156" s="121"/>
      <c r="J156" s="121"/>
      <c r="K156" s="152"/>
      <c r="L156" s="125">
        <v>0</v>
      </c>
      <c r="M156" s="152" t="s">
        <v>38</v>
      </c>
      <c r="N156" s="125">
        <v>0</v>
      </c>
      <c r="O156" s="125">
        <v>0</v>
      </c>
      <c r="P156" s="125">
        <v>0</v>
      </c>
      <c r="Q156" s="153" t="s">
        <v>38</v>
      </c>
    </row>
    <row r="157" spans="1:19" s="174" customFormat="1" ht="12.6" customHeight="1" outlineLevel="1" x14ac:dyDescent="0.25">
      <c r="A157" s="154"/>
      <c r="B157" s="154"/>
      <c r="C157" s="155"/>
      <c r="D157" s="100"/>
      <c r="E157" s="100"/>
      <c r="F157" s="57"/>
      <c r="G157" s="57"/>
      <c r="H157" s="57"/>
      <c r="I157" s="100"/>
      <c r="J157" s="101"/>
      <c r="K157" s="101"/>
      <c r="L157" s="103" t="s">
        <v>51</v>
      </c>
      <c r="M157" s="156" t="s">
        <v>38</v>
      </c>
      <c r="N157" s="103" t="s">
        <v>51</v>
      </c>
      <c r="O157" s="103" t="s">
        <v>51</v>
      </c>
      <c r="P157" s="103" t="s">
        <v>51</v>
      </c>
      <c r="Q157" s="157" t="s">
        <v>38</v>
      </c>
    </row>
    <row r="158" spans="1:19" s="174" customFormat="1" ht="12.6" customHeight="1" x14ac:dyDescent="0.25">
      <c r="A158" s="151" t="s">
        <v>173</v>
      </c>
      <c r="B158" s="151"/>
      <c r="C158" s="120">
        <v>720</v>
      </c>
      <c r="D158" s="121" t="s">
        <v>38</v>
      </c>
      <c r="E158" s="121"/>
      <c r="F158" s="121"/>
      <c r="G158" s="121"/>
      <c r="H158" s="121"/>
      <c r="I158" s="121"/>
      <c r="J158" s="121"/>
      <c r="K158" s="152"/>
      <c r="L158" s="125">
        <v>0</v>
      </c>
      <c r="M158" s="152" t="s">
        <v>38</v>
      </c>
      <c r="N158" s="125">
        <v>0</v>
      </c>
      <c r="O158" s="125">
        <v>0</v>
      </c>
      <c r="P158" s="125">
        <v>0</v>
      </c>
      <c r="Q158" s="153" t="s">
        <v>38</v>
      </c>
    </row>
    <row r="159" spans="1:19" s="174" customFormat="1" ht="12.6" customHeight="1" outlineLevel="1" x14ac:dyDescent="0.25">
      <c r="A159" s="154"/>
      <c r="B159" s="154"/>
      <c r="C159" s="155"/>
      <c r="D159" s="100"/>
      <c r="E159" s="100"/>
      <c r="F159" s="57"/>
      <c r="G159" s="57"/>
      <c r="H159" s="57"/>
      <c r="I159" s="100"/>
      <c r="J159" s="101"/>
      <c r="K159" s="101"/>
      <c r="L159" s="103" t="s">
        <v>51</v>
      </c>
      <c r="M159" s="156" t="s">
        <v>38</v>
      </c>
      <c r="N159" s="103" t="s">
        <v>51</v>
      </c>
      <c r="O159" s="103" t="s">
        <v>51</v>
      </c>
      <c r="P159" s="103" t="s">
        <v>51</v>
      </c>
      <c r="Q159" s="157" t="s">
        <v>38</v>
      </c>
    </row>
    <row r="160" spans="1:19" s="174" customFormat="1" ht="23.85" customHeight="1" x14ac:dyDescent="0.25">
      <c r="A160" s="143" t="s">
        <v>174</v>
      </c>
      <c r="B160" s="143"/>
      <c r="C160" s="144">
        <v>800</v>
      </c>
      <c r="D160" s="158" t="s">
        <v>38</v>
      </c>
      <c r="E160" s="158"/>
      <c r="F160" s="158"/>
      <c r="G160" s="158"/>
      <c r="H160" s="158"/>
      <c r="I160" s="158"/>
      <c r="J160" s="158"/>
      <c r="K160" s="139"/>
      <c r="L160" s="148" t="s">
        <v>38</v>
      </c>
      <c r="M160" s="102">
        <f>M161</f>
        <v>-13790975.35</v>
      </c>
      <c r="N160" s="149">
        <v>0</v>
      </c>
      <c r="O160" s="149">
        <v>0</v>
      </c>
      <c r="P160" s="102">
        <f>M160</f>
        <v>-13790975.35</v>
      </c>
      <c r="Q160" s="160" t="s">
        <v>38</v>
      </c>
    </row>
    <row r="161" spans="1:21" s="174" customFormat="1" ht="43.9" customHeight="1" x14ac:dyDescent="0.25">
      <c r="A161" s="161" t="s">
        <v>175</v>
      </c>
      <c r="B161" s="161"/>
      <c r="C161" s="120">
        <v>810</v>
      </c>
      <c r="D161" s="158" t="s">
        <v>38</v>
      </c>
      <c r="E161" s="158"/>
      <c r="F161" s="158"/>
      <c r="G161" s="158"/>
      <c r="H161" s="158"/>
      <c r="I161" s="158"/>
      <c r="J161" s="158"/>
      <c r="K161" s="139"/>
      <c r="L161" s="148" t="s">
        <v>38</v>
      </c>
      <c r="M161" s="102">
        <f>N140</f>
        <v>-13790975.35</v>
      </c>
      <c r="N161" s="149">
        <v>0</v>
      </c>
      <c r="O161" s="148" t="s">
        <v>38</v>
      </c>
      <c r="P161" s="102">
        <f>M161</f>
        <v>-13790975.35</v>
      </c>
      <c r="Q161" s="160" t="s">
        <v>38</v>
      </c>
    </row>
    <row r="162" spans="1:21" s="22" customFormat="1" ht="13.35" customHeight="1" x14ac:dyDescent="0.2">
      <c r="A162" s="162" t="s">
        <v>169</v>
      </c>
      <c r="B162" s="162"/>
      <c r="C162" s="55"/>
      <c r="D162" s="163"/>
      <c r="E162" s="163"/>
      <c r="F162" s="163"/>
      <c r="G162" s="163"/>
      <c r="H162" s="163"/>
      <c r="I162" s="163"/>
      <c r="J162" s="163"/>
      <c r="K162" s="405"/>
      <c r="L162" s="167"/>
      <c r="M162" s="166"/>
      <c r="N162" s="166"/>
      <c r="O162" s="167"/>
      <c r="P162" s="166"/>
      <c r="Q162" s="168"/>
    </row>
    <row r="163" spans="1:21" s="174" customFormat="1" ht="32.85" customHeight="1" x14ac:dyDescent="0.25">
      <c r="A163" s="169" t="s">
        <v>176</v>
      </c>
      <c r="B163" s="169"/>
      <c r="C163" s="120">
        <v>811</v>
      </c>
      <c r="D163" s="140" t="s">
        <v>38</v>
      </c>
      <c r="E163" s="140"/>
      <c r="F163" s="140"/>
      <c r="G163" s="140"/>
      <c r="H163" s="140"/>
      <c r="I163" s="140"/>
      <c r="J163" s="140"/>
      <c r="K163" s="170"/>
      <c r="L163" s="152" t="s">
        <v>38</v>
      </c>
      <c r="M163" s="68">
        <v>-3635478.06</v>
      </c>
      <c r="N163" s="125">
        <v>0</v>
      </c>
      <c r="O163" s="152" t="s">
        <v>38</v>
      </c>
      <c r="P163" s="68">
        <f>M163</f>
        <v>-3635478.06</v>
      </c>
      <c r="Q163" s="153" t="s">
        <v>38</v>
      </c>
    </row>
    <row r="164" spans="1:21" s="174" customFormat="1" ht="32.85" customHeight="1" x14ac:dyDescent="0.25">
      <c r="A164" s="171" t="s">
        <v>177</v>
      </c>
      <c r="B164" s="171"/>
      <c r="C164" s="120">
        <v>812</v>
      </c>
      <c r="D164" s="158" t="s">
        <v>38</v>
      </c>
      <c r="E164" s="158"/>
      <c r="F164" s="158"/>
      <c r="G164" s="158"/>
      <c r="H164" s="158"/>
      <c r="I164" s="158"/>
      <c r="J164" s="158"/>
      <c r="K164" s="139"/>
      <c r="L164" s="148" t="s">
        <v>38</v>
      </c>
      <c r="M164" s="102">
        <v>17426453.41</v>
      </c>
      <c r="N164" s="149">
        <v>0</v>
      </c>
      <c r="O164" s="148" t="s">
        <v>38</v>
      </c>
      <c r="P164" s="102">
        <f>M164</f>
        <v>17426453.41</v>
      </c>
      <c r="Q164" s="160" t="s">
        <v>38</v>
      </c>
    </row>
    <row r="165" spans="1:21" s="174" customFormat="1" ht="22.35" customHeight="1" x14ac:dyDescent="0.25">
      <c r="A165" s="161" t="s">
        <v>178</v>
      </c>
      <c r="B165" s="161"/>
      <c r="C165" s="120">
        <v>820</v>
      </c>
      <c r="D165" s="158" t="s">
        <v>38</v>
      </c>
      <c r="E165" s="158"/>
      <c r="F165" s="158"/>
      <c r="G165" s="158"/>
      <c r="H165" s="158"/>
      <c r="I165" s="158"/>
      <c r="J165" s="158"/>
      <c r="K165" s="139"/>
      <c r="L165" s="148" t="s">
        <v>38</v>
      </c>
      <c r="M165" s="148" t="s">
        <v>38</v>
      </c>
      <c r="N165" s="149">
        <v>0</v>
      </c>
      <c r="O165" s="149">
        <v>0</v>
      </c>
      <c r="P165" s="149">
        <v>0</v>
      </c>
      <c r="Q165" s="160" t="s">
        <v>38</v>
      </c>
    </row>
    <row r="166" spans="1:21" ht="12.6" customHeight="1" x14ac:dyDescent="0.2">
      <c r="A166" s="162" t="s">
        <v>39</v>
      </c>
      <c r="B166" s="162"/>
      <c r="C166" s="55"/>
      <c r="D166" s="163"/>
      <c r="E166" s="163"/>
      <c r="F166" s="163"/>
      <c r="G166" s="163"/>
      <c r="H166" s="163"/>
      <c r="I166" s="163"/>
      <c r="J166" s="163"/>
      <c r="K166" s="405"/>
      <c r="L166" s="167"/>
      <c r="M166" s="167"/>
      <c r="N166" s="166"/>
      <c r="O166" s="166"/>
      <c r="P166" s="166"/>
      <c r="Q166" s="168"/>
      <c r="S166" s="173"/>
    </row>
    <row r="167" spans="1:21" s="174" customFormat="1" ht="22.35" customHeight="1" x14ac:dyDescent="0.25">
      <c r="A167" s="169" t="s">
        <v>179</v>
      </c>
      <c r="B167" s="169"/>
      <c r="C167" s="120">
        <v>821</v>
      </c>
      <c r="D167" s="140" t="s">
        <v>38</v>
      </c>
      <c r="E167" s="140"/>
      <c r="F167" s="140"/>
      <c r="G167" s="140"/>
      <c r="H167" s="140"/>
      <c r="I167" s="140"/>
      <c r="J167" s="140"/>
      <c r="K167" s="170"/>
      <c r="L167" s="152" t="s">
        <v>38</v>
      </c>
      <c r="M167" s="152" t="s">
        <v>38</v>
      </c>
      <c r="N167" s="125">
        <v>0</v>
      </c>
      <c r="O167" s="125">
        <v>0</v>
      </c>
      <c r="P167" s="125">
        <v>0</v>
      </c>
      <c r="Q167" s="153" t="s">
        <v>38</v>
      </c>
    </row>
    <row r="168" spans="1:21" s="174" customFormat="1" ht="22.35" customHeight="1" thickBot="1" x14ac:dyDescent="0.3">
      <c r="A168" s="171" t="s">
        <v>180</v>
      </c>
      <c r="B168" s="171"/>
      <c r="C168" s="172">
        <v>822</v>
      </c>
      <c r="D168" s="158" t="s">
        <v>38</v>
      </c>
      <c r="E168" s="158"/>
      <c r="F168" s="158"/>
      <c r="G168" s="158"/>
      <c r="H168" s="158"/>
      <c r="I168" s="158"/>
      <c r="J168" s="158"/>
      <c r="K168" s="139"/>
      <c r="L168" s="148" t="s">
        <v>38</v>
      </c>
      <c r="M168" s="148" t="s">
        <v>38</v>
      </c>
      <c r="N168" s="149">
        <v>0</v>
      </c>
      <c r="O168" s="149">
        <v>0</v>
      </c>
      <c r="P168" s="149">
        <v>0</v>
      </c>
      <c r="Q168" s="160" t="s">
        <v>38</v>
      </c>
    </row>
    <row r="170" spans="1:21" x14ac:dyDescent="0.2">
      <c r="A170" s="418" t="s">
        <v>181</v>
      </c>
      <c r="D170" s="364" t="s">
        <v>182</v>
      </c>
      <c r="E170" s="364"/>
      <c r="F170" s="364"/>
      <c r="G170" s="364"/>
      <c r="H170" s="364"/>
      <c r="I170" s="364"/>
      <c r="L170" s="365" t="s">
        <v>183</v>
      </c>
      <c r="M170" s="365"/>
    </row>
    <row r="171" spans="1:21" x14ac:dyDescent="0.2">
      <c r="A171" s="411" t="s">
        <v>6</v>
      </c>
      <c r="B171" s="366" t="s">
        <v>184</v>
      </c>
      <c r="C171" s="22" t="s">
        <v>6</v>
      </c>
      <c r="D171" s="353" t="s">
        <v>185</v>
      </c>
      <c r="E171" s="353"/>
      <c r="F171" s="353"/>
      <c r="G171" s="353"/>
      <c r="H171" s="353"/>
      <c r="I171" s="353"/>
      <c r="J171" s="22" t="s">
        <v>6</v>
      </c>
      <c r="L171" s="365"/>
      <c r="M171" s="365"/>
      <c r="P171" s="364" t="s">
        <v>186</v>
      </c>
      <c r="Q171" s="364"/>
      <c r="R171" s="364"/>
      <c r="S171" s="364"/>
      <c r="T171" s="364"/>
      <c r="U171" s="364"/>
    </row>
    <row r="172" spans="1:21" x14ac:dyDescent="0.2">
      <c r="M172" s="22" t="s">
        <v>6</v>
      </c>
      <c r="N172" s="366" t="s">
        <v>184</v>
      </c>
      <c r="O172" s="22" t="s">
        <v>6</v>
      </c>
      <c r="P172" s="366" t="s">
        <v>185</v>
      </c>
      <c r="Q172" s="22" t="s">
        <v>6</v>
      </c>
    </row>
    <row r="173" spans="1:21" x14ac:dyDescent="0.2">
      <c r="A173" s="418" t="s">
        <v>187</v>
      </c>
      <c r="D173" s="364" t="s">
        <v>186</v>
      </c>
      <c r="E173" s="364"/>
      <c r="F173" s="364"/>
      <c r="G173" s="364"/>
      <c r="H173" s="364"/>
      <c r="I173" s="364"/>
    </row>
    <row r="174" spans="1:21" x14ac:dyDescent="0.2">
      <c r="A174" s="411" t="s">
        <v>6</v>
      </c>
      <c r="B174" s="366" t="s">
        <v>184</v>
      </c>
      <c r="C174" s="22" t="s">
        <v>6</v>
      </c>
      <c r="D174" s="353" t="s">
        <v>185</v>
      </c>
      <c r="E174" s="353"/>
      <c r="F174" s="353"/>
      <c r="G174" s="353"/>
      <c r="H174" s="353"/>
      <c r="I174" s="353"/>
      <c r="J174" s="22" t="s">
        <v>6</v>
      </c>
    </row>
    <row r="176" spans="1:21" x14ac:dyDescent="0.2">
      <c r="A176" s="419" t="s">
        <v>329</v>
      </c>
    </row>
  </sheetData>
  <mergeCells count="233">
    <mergeCell ref="P171:U171"/>
    <mergeCell ref="D173:I173"/>
    <mergeCell ref="D174:I174"/>
    <mergeCell ref="A167:B167"/>
    <mergeCell ref="D167:J167"/>
    <mergeCell ref="A168:B168"/>
    <mergeCell ref="D168:J168"/>
    <mergeCell ref="D170:I170"/>
    <mergeCell ref="L170:M171"/>
    <mergeCell ref="D171:I171"/>
    <mergeCell ref="A164:B164"/>
    <mergeCell ref="D164:J164"/>
    <mergeCell ref="A165:B165"/>
    <mergeCell ref="D165:J165"/>
    <mergeCell ref="A166:B166"/>
    <mergeCell ref="D166:J166"/>
    <mergeCell ref="A161:B161"/>
    <mergeCell ref="D161:J161"/>
    <mergeCell ref="A162:B162"/>
    <mergeCell ref="D162:J162"/>
    <mergeCell ref="A163:B163"/>
    <mergeCell ref="D163:J163"/>
    <mergeCell ref="A158:B158"/>
    <mergeCell ref="D158:J158"/>
    <mergeCell ref="A159:B159"/>
    <mergeCell ref="F159:H159"/>
    <mergeCell ref="A160:B160"/>
    <mergeCell ref="D160:J160"/>
    <mergeCell ref="A155:B155"/>
    <mergeCell ref="D155:J155"/>
    <mergeCell ref="A156:B156"/>
    <mergeCell ref="D156:J156"/>
    <mergeCell ref="A157:B157"/>
    <mergeCell ref="F157:H157"/>
    <mergeCell ref="A152:B152"/>
    <mergeCell ref="D152:J152"/>
    <mergeCell ref="A153:B153"/>
    <mergeCell ref="D153:J153"/>
    <mergeCell ref="A154:B154"/>
    <mergeCell ref="F154:H154"/>
    <mergeCell ref="A149:B149"/>
    <mergeCell ref="D149:J149"/>
    <mergeCell ref="A150:B150"/>
    <mergeCell ref="D150:I150"/>
    <mergeCell ref="A151:B151"/>
    <mergeCell ref="F151:H151"/>
    <mergeCell ref="A146:B146"/>
    <mergeCell ref="D146:K146"/>
    <mergeCell ref="A147:B147"/>
    <mergeCell ref="D147:J147"/>
    <mergeCell ref="A148:B148"/>
    <mergeCell ref="D148:I148"/>
    <mergeCell ref="A142:P142"/>
    <mergeCell ref="A144:B145"/>
    <mergeCell ref="C144:C145"/>
    <mergeCell ref="D144:K145"/>
    <mergeCell ref="L144:L145"/>
    <mergeCell ref="M144:P144"/>
    <mergeCell ref="A138:B138"/>
    <mergeCell ref="A139:B139"/>
    <mergeCell ref="A140:B140"/>
    <mergeCell ref="D140:J140"/>
    <mergeCell ref="A141:B141"/>
    <mergeCell ref="D141:I141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R31:S31"/>
    <mergeCell ref="A33:B33"/>
    <mergeCell ref="D33:J33"/>
    <mergeCell ref="A34:B34"/>
    <mergeCell ref="D34:J34"/>
    <mergeCell ref="A35:B35"/>
    <mergeCell ref="D35:I35"/>
    <mergeCell ref="A28:B28"/>
    <mergeCell ref="D28:I28"/>
    <mergeCell ref="A29:Q29"/>
    <mergeCell ref="A31:B32"/>
    <mergeCell ref="C31:C32"/>
    <mergeCell ref="D31:J32"/>
    <mergeCell ref="K31:K32"/>
    <mergeCell ref="L31:L32"/>
    <mergeCell ref="M31:M32"/>
    <mergeCell ref="N31:Q31"/>
    <mergeCell ref="A26:B26"/>
    <mergeCell ref="F26:H26"/>
    <mergeCell ref="J26:K26"/>
    <mergeCell ref="A27:B27"/>
    <mergeCell ref="F27:H27"/>
    <mergeCell ref="J27:K27"/>
    <mergeCell ref="A24:B24"/>
    <mergeCell ref="F24:H24"/>
    <mergeCell ref="J24:K24"/>
    <mergeCell ref="A25:B25"/>
    <mergeCell ref="F25:H25"/>
    <mergeCell ref="J25:K25"/>
    <mergeCell ref="A22:B22"/>
    <mergeCell ref="F22:H22"/>
    <mergeCell ref="J22:K22"/>
    <mergeCell ref="A23:B23"/>
    <mergeCell ref="F23:H23"/>
    <mergeCell ref="J23:K23"/>
    <mergeCell ref="A20:B20"/>
    <mergeCell ref="F20:H20"/>
    <mergeCell ref="J20:K20"/>
    <mergeCell ref="A21:B21"/>
    <mergeCell ref="F21:H21"/>
    <mergeCell ref="J21:K21"/>
    <mergeCell ref="A17:B17"/>
    <mergeCell ref="D17:K17"/>
    <mergeCell ref="A18:B18"/>
    <mergeCell ref="D18:K18"/>
    <mergeCell ref="A19:B19"/>
    <mergeCell ref="D19:I19"/>
    <mergeCell ref="J19:K19"/>
    <mergeCell ref="A13:Q13"/>
    <mergeCell ref="A15:B16"/>
    <mergeCell ref="C15:C16"/>
    <mergeCell ref="D15:K16"/>
    <mergeCell ref="L15:L16"/>
    <mergeCell ref="M15:P15"/>
    <mergeCell ref="Q15:Q16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8"/>
  <sheetViews>
    <sheetView topLeftCell="A55" workbookViewId="0">
      <selection activeCell="D57" sqref="C57:D57"/>
    </sheetView>
  </sheetViews>
  <sheetFormatPr defaultColWidth="9.140625" defaultRowHeight="11.25" outlineLevelRow="1" x14ac:dyDescent="0.2"/>
  <cols>
    <col min="1" max="1" width="15.5703125" style="22" customWidth="1"/>
    <col min="2" max="2" width="5.42578125" style="22" customWidth="1"/>
    <col min="3" max="3" width="3.85546875" style="22" customWidth="1"/>
    <col min="4" max="4" width="3.28515625" style="22" customWidth="1"/>
    <col min="5" max="5" width="3.85546875" style="22" customWidth="1"/>
    <col min="6" max="7" width="3" style="22" customWidth="1"/>
    <col min="8" max="8" width="3.28515625" style="22" customWidth="1"/>
    <col min="9" max="9" width="3.7109375" style="22" customWidth="1"/>
    <col min="10" max="10" width="5.28515625" style="22" customWidth="1"/>
    <col min="11" max="11" width="4.42578125" style="22" customWidth="1"/>
    <col min="12" max="12" width="11.7109375" style="22" customWidth="1"/>
    <col min="13" max="13" width="12" style="22" customWidth="1"/>
    <col min="14" max="14" width="10.85546875" style="22" customWidth="1"/>
    <col min="15" max="15" width="8.140625" style="22" customWidth="1"/>
    <col min="16" max="16" width="11.140625" style="22" customWidth="1"/>
    <col min="17" max="17" width="11" style="22" customWidth="1"/>
    <col min="18" max="18" width="11.85546875" style="22" customWidth="1"/>
    <col min="19" max="19" width="10.7109375" style="22" customWidth="1"/>
    <col min="20" max="20" width="9.140625" style="173"/>
    <col min="21" max="21" width="10" style="173" bestFit="1" customWidth="1"/>
    <col min="22" max="256" width="9.140625" style="173"/>
    <col min="257" max="257" width="15.5703125" style="173" customWidth="1"/>
    <col min="258" max="258" width="5.42578125" style="173" customWidth="1"/>
    <col min="259" max="259" width="3.85546875" style="173" customWidth="1"/>
    <col min="260" max="260" width="3.28515625" style="173" customWidth="1"/>
    <col min="261" max="261" width="3.85546875" style="173" customWidth="1"/>
    <col min="262" max="263" width="3" style="173" customWidth="1"/>
    <col min="264" max="264" width="3.28515625" style="173" customWidth="1"/>
    <col min="265" max="265" width="3.7109375" style="173" customWidth="1"/>
    <col min="266" max="266" width="5.28515625" style="173" customWidth="1"/>
    <col min="267" max="267" width="4.42578125" style="173" customWidth="1"/>
    <col min="268" max="268" width="11.7109375" style="173" customWidth="1"/>
    <col min="269" max="269" width="12" style="173" customWidth="1"/>
    <col min="270" max="270" width="10.85546875" style="173" customWidth="1"/>
    <col min="271" max="271" width="8.140625" style="173" customWidth="1"/>
    <col min="272" max="272" width="11.140625" style="173" customWidth="1"/>
    <col min="273" max="273" width="11" style="173" customWidth="1"/>
    <col min="274" max="274" width="11.85546875" style="173" customWidth="1"/>
    <col min="275" max="275" width="10.7109375" style="173" customWidth="1"/>
    <col min="276" max="276" width="9.140625" style="173"/>
    <col min="277" max="277" width="10" style="173" bestFit="1" customWidth="1"/>
    <col min="278" max="512" width="9.140625" style="173"/>
    <col min="513" max="513" width="15.5703125" style="173" customWidth="1"/>
    <col min="514" max="514" width="5.42578125" style="173" customWidth="1"/>
    <col min="515" max="515" width="3.85546875" style="173" customWidth="1"/>
    <col min="516" max="516" width="3.28515625" style="173" customWidth="1"/>
    <col min="517" max="517" width="3.85546875" style="173" customWidth="1"/>
    <col min="518" max="519" width="3" style="173" customWidth="1"/>
    <col min="520" max="520" width="3.28515625" style="173" customWidth="1"/>
    <col min="521" max="521" width="3.7109375" style="173" customWidth="1"/>
    <col min="522" max="522" width="5.28515625" style="173" customWidth="1"/>
    <col min="523" max="523" width="4.42578125" style="173" customWidth="1"/>
    <col min="524" max="524" width="11.7109375" style="173" customWidth="1"/>
    <col min="525" max="525" width="12" style="173" customWidth="1"/>
    <col min="526" max="526" width="10.85546875" style="173" customWidth="1"/>
    <col min="527" max="527" width="8.140625" style="173" customWidth="1"/>
    <col min="528" max="528" width="11.140625" style="173" customWidth="1"/>
    <col min="529" max="529" width="11" style="173" customWidth="1"/>
    <col min="530" max="530" width="11.85546875" style="173" customWidth="1"/>
    <col min="531" max="531" width="10.7109375" style="173" customWidth="1"/>
    <col min="532" max="532" width="9.140625" style="173"/>
    <col min="533" max="533" width="10" style="173" bestFit="1" customWidth="1"/>
    <col min="534" max="768" width="9.140625" style="173"/>
    <col min="769" max="769" width="15.5703125" style="173" customWidth="1"/>
    <col min="770" max="770" width="5.42578125" style="173" customWidth="1"/>
    <col min="771" max="771" width="3.85546875" style="173" customWidth="1"/>
    <col min="772" max="772" width="3.28515625" style="173" customWidth="1"/>
    <col min="773" max="773" width="3.85546875" style="173" customWidth="1"/>
    <col min="774" max="775" width="3" style="173" customWidth="1"/>
    <col min="776" max="776" width="3.28515625" style="173" customWidth="1"/>
    <col min="777" max="777" width="3.7109375" style="173" customWidth="1"/>
    <col min="778" max="778" width="5.28515625" style="173" customWidth="1"/>
    <col min="779" max="779" width="4.42578125" style="173" customWidth="1"/>
    <col min="780" max="780" width="11.7109375" style="173" customWidth="1"/>
    <col min="781" max="781" width="12" style="173" customWidth="1"/>
    <col min="782" max="782" width="10.85546875" style="173" customWidth="1"/>
    <col min="783" max="783" width="8.140625" style="173" customWidth="1"/>
    <col min="784" max="784" width="11.140625" style="173" customWidth="1"/>
    <col min="785" max="785" width="11" style="173" customWidth="1"/>
    <col min="786" max="786" width="11.85546875" style="173" customWidth="1"/>
    <col min="787" max="787" width="10.7109375" style="173" customWidth="1"/>
    <col min="788" max="788" width="9.140625" style="173"/>
    <col min="789" max="789" width="10" style="173" bestFit="1" customWidth="1"/>
    <col min="790" max="1024" width="9.140625" style="173"/>
    <col min="1025" max="1025" width="15.5703125" style="173" customWidth="1"/>
    <col min="1026" max="1026" width="5.42578125" style="173" customWidth="1"/>
    <col min="1027" max="1027" width="3.85546875" style="173" customWidth="1"/>
    <col min="1028" max="1028" width="3.28515625" style="173" customWidth="1"/>
    <col min="1029" max="1029" width="3.85546875" style="173" customWidth="1"/>
    <col min="1030" max="1031" width="3" style="173" customWidth="1"/>
    <col min="1032" max="1032" width="3.28515625" style="173" customWidth="1"/>
    <col min="1033" max="1033" width="3.7109375" style="173" customWidth="1"/>
    <col min="1034" max="1034" width="5.28515625" style="173" customWidth="1"/>
    <col min="1035" max="1035" width="4.42578125" style="173" customWidth="1"/>
    <col min="1036" max="1036" width="11.7109375" style="173" customWidth="1"/>
    <col min="1037" max="1037" width="12" style="173" customWidth="1"/>
    <col min="1038" max="1038" width="10.85546875" style="173" customWidth="1"/>
    <col min="1039" max="1039" width="8.140625" style="173" customWidth="1"/>
    <col min="1040" max="1040" width="11.140625" style="173" customWidth="1"/>
    <col min="1041" max="1041" width="11" style="173" customWidth="1"/>
    <col min="1042" max="1042" width="11.85546875" style="173" customWidth="1"/>
    <col min="1043" max="1043" width="10.7109375" style="173" customWidth="1"/>
    <col min="1044" max="1044" width="9.140625" style="173"/>
    <col min="1045" max="1045" width="10" style="173" bestFit="1" customWidth="1"/>
    <col min="1046" max="1280" width="9.140625" style="173"/>
    <col min="1281" max="1281" width="15.5703125" style="173" customWidth="1"/>
    <col min="1282" max="1282" width="5.42578125" style="173" customWidth="1"/>
    <col min="1283" max="1283" width="3.85546875" style="173" customWidth="1"/>
    <col min="1284" max="1284" width="3.28515625" style="173" customWidth="1"/>
    <col min="1285" max="1285" width="3.85546875" style="173" customWidth="1"/>
    <col min="1286" max="1287" width="3" style="173" customWidth="1"/>
    <col min="1288" max="1288" width="3.28515625" style="173" customWidth="1"/>
    <col min="1289" max="1289" width="3.7109375" style="173" customWidth="1"/>
    <col min="1290" max="1290" width="5.28515625" style="173" customWidth="1"/>
    <col min="1291" max="1291" width="4.42578125" style="173" customWidth="1"/>
    <col min="1292" max="1292" width="11.7109375" style="173" customWidth="1"/>
    <col min="1293" max="1293" width="12" style="173" customWidth="1"/>
    <col min="1294" max="1294" width="10.85546875" style="173" customWidth="1"/>
    <col min="1295" max="1295" width="8.140625" style="173" customWidth="1"/>
    <col min="1296" max="1296" width="11.140625" style="173" customWidth="1"/>
    <col min="1297" max="1297" width="11" style="173" customWidth="1"/>
    <col min="1298" max="1298" width="11.85546875" style="173" customWidth="1"/>
    <col min="1299" max="1299" width="10.7109375" style="173" customWidth="1"/>
    <col min="1300" max="1300" width="9.140625" style="173"/>
    <col min="1301" max="1301" width="10" style="173" bestFit="1" customWidth="1"/>
    <col min="1302" max="1536" width="9.140625" style="173"/>
    <col min="1537" max="1537" width="15.5703125" style="173" customWidth="1"/>
    <col min="1538" max="1538" width="5.42578125" style="173" customWidth="1"/>
    <col min="1539" max="1539" width="3.85546875" style="173" customWidth="1"/>
    <col min="1540" max="1540" width="3.28515625" style="173" customWidth="1"/>
    <col min="1541" max="1541" width="3.85546875" style="173" customWidth="1"/>
    <col min="1542" max="1543" width="3" style="173" customWidth="1"/>
    <col min="1544" max="1544" width="3.28515625" style="173" customWidth="1"/>
    <col min="1545" max="1545" width="3.7109375" style="173" customWidth="1"/>
    <col min="1546" max="1546" width="5.28515625" style="173" customWidth="1"/>
    <col min="1547" max="1547" width="4.42578125" style="173" customWidth="1"/>
    <col min="1548" max="1548" width="11.7109375" style="173" customWidth="1"/>
    <col min="1549" max="1549" width="12" style="173" customWidth="1"/>
    <col min="1550" max="1550" width="10.85546875" style="173" customWidth="1"/>
    <col min="1551" max="1551" width="8.140625" style="173" customWidth="1"/>
    <col min="1552" max="1552" width="11.140625" style="173" customWidth="1"/>
    <col min="1553" max="1553" width="11" style="173" customWidth="1"/>
    <col min="1554" max="1554" width="11.85546875" style="173" customWidth="1"/>
    <col min="1555" max="1555" width="10.7109375" style="173" customWidth="1"/>
    <col min="1556" max="1556" width="9.140625" style="173"/>
    <col min="1557" max="1557" width="10" style="173" bestFit="1" customWidth="1"/>
    <col min="1558" max="1792" width="9.140625" style="173"/>
    <col min="1793" max="1793" width="15.5703125" style="173" customWidth="1"/>
    <col min="1794" max="1794" width="5.42578125" style="173" customWidth="1"/>
    <col min="1795" max="1795" width="3.85546875" style="173" customWidth="1"/>
    <col min="1796" max="1796" width="3.28515625" style="173" customWidth="1"/>
    <col min="1797" max="1797" width="3.85546875" style="173" customWidth="1"/>
    <col min="1798" max="1799" width="3" style="173" customWidth="1"/>
    <col min="1800" max="1800" width="3.28515625" style="173" customWidth="1"/>
    <col min="1801" max="1801" width="3.7109375" style="173" customWidth="1"/>
    <col min="1802" max="1802" width="5.28515625" style="173" customWidth="1"/>
    <col min="1803" max="1803" width="4.42578125" style="173" customWidth="1"/>
    <col min="1804" max="1804" width="11.7109375" style="173" customWidth="1"/>
    <col min="1805" max="1805" width="12" style="173" customWidth="1"/>
    <col min="1806" max="1806" width="10.85546875" style="173" customWidth="1"/>
    <col min="1807" max="1807" width="8.140625" style="173" customWidth="1"/>
    <col min="1808" max="1808" width="11.140625" style="173" customWidth="1"/>
    <col min="1809" max="1809" width="11" style="173" customWidth="1"/>
    <col min="1810" max="1810" width="11.85546875" style="173" customWidth="1"/>
    <col min="1811" max="1811" width="10.7109375" style="173" customWidth="1"/>
    <col min="1812" max="1812" width="9.140625" style="173"/>
    <col min="1813" max="1813" width="10" style="173" bestFit="1" customWidth="1"/>
    <col min="1814" max="2048" width="9.140625" style="173"/>
    <col min="2049" max="2049" width="15.5703125" style="173" customWidth="1"/>
    <col min="2050" max="2050" width="5.42578125" style="173" customWidth="1"/>
    <col min="2051" max="2051" width="3.85546875" style="173" customWidth="1"/>
    <col min="2052" max="2052" width="3.28515625" style="173" customWidth="1"/>
    <col min="2053" max="2053" width="3.85546875" style="173" customWidth="1"/>
    <col min="2054" max="2055" width="3" style="173" customWidth="1"/>
    <col min="2056" max="2056" width="3.28515625" style="173" customWidth="1"/>
    <col min="2057" max="2057" width="3.7109375" style="173" customWidth="1"/>
    <col min="2058" max="2058" width="5.28515625" style="173" customWidth="1"/>
    <col min="2059" max="2059" width="4.42578125" style="173" customWidth="1"/>
    <col min="2060" max="2060" width="11.7109375" style="173" customWidth="1"/>
    <col min="2061" max="2061" width="12" style="173" customWidth="1"/>
    <col min="2062" max="2062" width="10.85546875" style="173" customWidth="1"/>
    <col min="2063" max="2063" width="8.140625" style="173" customWidth="1"/>
    <col min="2064" max="2064" width="11.140625" style="173" customWidth="1"/>
    <col min="2065" max="2065" width="11" style="173" customWidth="1"/>
    <col min="2066" max="2066" width="11.85546875" style="173" customWidth="1"/>
    <col min="2067" max="2067" width="10.7109375" style="173" customWidth="1"/>
    <col min="2068" max="2068" width="9.140625" style="173"/>
    <col min="2069" max="2069" width="10" style="173" bestFit="1" customWidth="1"/>
    <col min="2070" max="2304" width="9.140625" style="173"/>
    <col min="2305" max="2305" width="15.5703125" style="173" customWidth="1"/>
    <col min="2306" max="2306" width="5.42578125" style="173" customWidth="1"/>
    <col min="2307" max="2307" width="3.85546875" style="173" customWidth="1"/>
    <col min="2308" max="2308" width="3.28515625" style="173" customWidth="1"/>
    <col min="2309" max="2309" width="3.85546875" style="173" customWidth="1"/>
    <col min="2310" max="2311" width="3" style="173" customWidth="1"/>
    <col min="2312" max="2312" width="3.28515625" style="173" customWidth="1"/>
    <col min="2313" max="2313" width="3.7109375" style="173" customWidth="1"/>
    <col min="2314" max="2314" width="5.28515625" style="173" customWidth="1"/>
    <col min="2315" max="2315" width="4.42578125" style="173" customWidth="1"/>
    <col min="2316" max="2316" width="11.7109375" style="173" customWidth="1"/>
    <col min="2317" max="2317" width="12" style="173" customWidth="1"/>
    <col min="2318" max="2318" width="10.85546875" style="173" customWidth="1"/>
    <col min="2319" max="2319" width="8.140625" style="173" customWidth="1"/>
    <col min="2320" max="2320" width="11.140625" style="173" customWidth="1"/>
    <col min="2321" max="2321" width="11" style="173" customWidth="1"/>
    <col min="2322" max="2322" width="11.85546875" style="173" customWidth="1"/>
    <col min="2323" max="2323" width="10.7109375" style="173" customWidth="1"/>
    <col min="2324" max="2324" width="9.140625" style="173"/>
    <col min="2325" max="2325" width="10" style="173" bestFit="1" customWidth="1"/>
    <col min="2326" max="2560" width="9.140625" style="173"/>
    <col min="2561" max="2561" width="15.5703125" style="173" customWidth="1"/>
    <col min="2562" max="2562" width="5.42578125" style="173" customWidth="1"/>
    <col min="2563" max="2563" width="3.85546875" style="173" customWidth="1"/>
    <col min="2564" max="2564" width="3.28515625" style="173" customWidth="1"/>
    <col min="2565" max="2565" width="3.85546875" style="173" customWidth="1"/>
    <col min="2566" max="2567" width="3" style="173" customWidth="1"/>
    <col min="2568" max="2568" width="3.28515625" style="173" customWidth="1"/>
    <col min="2569" max="2569" width="3.7109375" style="173" customWidth="1"/>
    <col min="2570" max="2570" width="5.28515625" style="173" customWidth="1"/>
    <col min="2571" max="2571" width="4.42578125" style="173" customWidth="1"/>
    <col min="2572" max="2572" width="11.7109375" style="173" customWidth="1"/>
    <col min="2573" max="2573" width="12" style="173" customWidth="1"/>
    <col min="2574" max="2574" width="10.85546875" style="173" customWidth="1"/>
    <col min="2575" max="2575" width="8.140625" style="173" customWidth="1"/>
    <col min="2576" max="2576" width="11.140625" style="173" customWidth="1"/>
    <col min="2577" max="2577" width="11" style="173" customWidth="1"/>
    <col min="2578" max="2578" width="11.85546875" style="173" customWidth="1"/>
    <col min="2579" max="2579" width="10.7109375" style="173" customWidth="1"/>
    <col min="2580" max="2580" width="9.140625" style="173"/>
    <col min="2581" max="2581" width="10" style="173" bestFit="1" customWidth="1"/>
    <col min="2582" max="2816" width="9.140625" style="173"/>
    <col min="2817" max="2817" width="15.5703125" style="173" customWidth="1"/>
    <col min="2818" max="2818" width="5.42578125" style="173" customWidth="1"/>
    <col min="2819" max="2819" width="3.85546875" style="173" customWidth="1"/>
    <col min="2820" max="2820" width="3.28515625" style="173" customWidth="1"/>
    <col min="2821" max="2821" width="3.85546875" style="173" customWidth="1"/>
    <col min="2822" max="2823" width="3" style="173" customWidth="1"/>
    <col min="2824" max="2824" width="3.28515625" style="173" customWidth="1"/>
    <col min="2825" max="2825" width="3.7109375" style="173" customWidth="1"/>
    <col min="2826" max="2826" width="5.28515625" style="173" customWidth="1"/>
    <col min="2827" max="2827" width="4.42578125" style="173" customWidth="1"/>
    <col min="2828" max="2828" width="11.7109375" style="173" customWidth="1"/>
    <col min="2829" max="2829" width="12" style="173" customWidth="1"/>
    <col min="2830" max="2830" width="10.85546875" style="173" customWidth="1"/>
    <col min="2831" max="2831" width="8.140625" style="173" customWidth="1"/>
    <col min="2832" max="2832" width="11.140625" style="173" customWidth="1"/>
    <col min="2833" max="2833" width="11" style="173" customWidth="1"/>
    <col min="2834" max="2834" width="11.85546875" style="173" customWidth="1"/>
    <col min="2835" max="2835" width="10.7109375" style="173" customWidth="1"/>
    <col min="2836" max="2836" width="9.140625" style="173"/>
    <col min="2837" max="2837" width="10" style="173" bestFit="1" customWidth="1"/>
    <col min="2838" max="3072" width="9.140625" style="173"/>
    <col min="3073" max="3073" width="15.5703125" style="173" customWidth="1"/>
    <col min="3074" max="3074" width="5.42578125" style="173" customWidth="1"/>
    <col min="3075" max="3075" width="3.85546875" style="173" customWidth="1"/>
    <col min="3076" max="3076" width="3.28515625" style="173" customWidth="1"/>
    <col min="3077" max="3077" width="3.85546875" style="173" customWidth="1"/>
    <col min="3078" max="3079" width="3" style="173" customWidth="1"/>
    <col min="3080" max="3080" width="3.28515625" style="173" customWidth="1"/>
    <col min="3081" max="3081" width="3.7109375" style="173" customWidth="1"/>
    <col min="3082" max="3082" width="5.28515625" style="173" customWidth="1"/>
    <col min="3083" max="3083" width="4.42578125" style="173" customWidth="1"/>
    <col min="3084" max="3084" width="11.7109375" style="173" customWidth="1"/>
    <col min="3085" max="3085" width="12" style="173" customWidth="1"/>
    <col min="3086" max="3086" width="10.85546875" style="173" customWidth="1"/>
    <col min="3087" max="3087" width="8.140625" style="173" customWidth="1"/>
    <col min="3088" max="3088" width="11.140625" style="173" customWidth="1"/>
    <col min="3089" max="3089" width="11" style="173" customWidth="1"/>
    <col min="3090" max="3090" width="11.85546875" style="173" customWidth="1"/>
    <col min="3091" max="3091" width="10.7109375" style="173" customWidth="1"/>
    <col min="3092" max="3092" width="9.140625" style="173"/>
    <col min="3093" max="3093" width="10" style="173" bestFit="1" customWidth="1"/>
    <col min="3094" max="3328" width="9.140625" style="173"/>
    <col min="3329" max="3329" width="15.5703125" style="173" customWidth="1"/>
    <col min="3330" max="3330" width="5.42578125" style="173" customWidth="1"/>
    <col min="3331" max="3331" width="3.85546875" style="173" customWidth="1"/>
    <col min="3332" max="3332" width="3.28515625" style="173" customWidth="1"/>
    <col min="3333" max="3333" width="3.85546875" style="173" customWidth="1"/>
    <col min="3334" max="3335" width="3" style="173" customWidth="1"/>
    <col min="3336" max="3336" width="3.28515625" style="173" customWidth="1"/>
    <col min="3337" max="3337" width="3.7109375" style="173" customWidth="1"/>
    <col min="3338" max="3338" width="5.28515625" style="173" customWidth="1"/>
    <col min="3339" max="3339" width="4.42578125" style="173" customWidth="1"/>
    <col min="3340" max="3340" width="11.7109375" style="173" customWidth="1"/>
    <col min="3341" max="3341" width="12" style="173" customWidth="1"/>
    <col min="3342" max="3342" width="10.85546875" style="173" customWidth="1"/>
    <col min="3343" max="3343" width="8.140625" style="173" customWidth="1"/>
    <col min="3344" max="3344" width="11.140625" style="173" customWidth="1"/>
    <col min="3345" max="3345" width="11" style="173" customWidth="1"/>
    <col min="3346" max="3346" width="11.85546875" style="173" customWidth="1"/>
    <col min="3347" max="3347" width="10.7109375" style="173" customWidth="1"/>
    <col min="3348" max="3348" width="9.140625" style="173"/>
    <col min="3349" max="3349" width="10" style="173" bestFit="1" customWidth="1"/>
    <col min="3350" max="3584" width="9.140625" style="173"/>
    <col min="3585" max="3585" width="15.5703125" style="173" customWidth="1"/>
    <col min="3586" max="3586" width="5.42578125" style="173" customWidth="1"/>
    <col min="3587" max="3587" width="3.85546875" style="173" customWidth="1"/>
    <col min="3588" max="3588" width="3.28515625" style="173" customWidth="1"/>
    <col min="3589" max="3589" width="3.85546875" style="173" customWidth="1"/>
    <col min="3590" max="3591" width="3" style="173" customWidth="1"/>
    <col min="3592" max="3592" width="3.28515625" style="173" customWidth="1"/>
    <col min="3593" max="3593" width="3.7109375" style="173" customWidth="1"/>
    <col min="3594" max="3594" width="5.28515625" style="173" customWidth="1"/>
    <col min="3595" max="3595" width="4.42578125" style="173" customWidth="1"/>
    <col min="3596" max="3596" width="11.7109375" style="173" customWidth="1"/>
    <col min="3597" max="3597" width="12" style="173" customWidth="1"/>
    <col min="3598" max="3598" width="10.85546875" style="173" customWidth="1"/>
    <col min="3599" max="3599" width="8.140625" style="173" customWidth="1"/>
    <col min="3600" max="3600" width="11.140625" style="173" customWidth="1"/>
    <col min="3601" max="3601" width="11" style="173" customWidth="1"/>
    <col min="3602" max="3602" width="11.85546875" style="173" customWidth="1"/>
    <col min="3603" max="3603" width="10.7109375" style="173" customWidth="1"/>
    <col min="3604" max="3604" width="9.140625" style="173"/>
    <col min="3605" max="3605" width="10" style="173" bestFit="1" customWidth="1"/>
    <col min="3606" max="3840" width="9.140625" style="173"/>
    <col min="3841" max="3841" width="15.5703125" style="173" customWidth="1"/>
    <col min="3842" max="3842" width="5.42578125" style="173" customWidth="1"/>
    <col min="3843" max="3843" width="3.85546875" style="173" customWidth="1"/>
    <col min="3844" max="3844" width="3.28515625" style="173" customWidth="1"/>
    <col min="3845" max="3845" width="3.85546875" style="173" customWidth="1"/>
    <col min="3846" max="3847" width="3" style="173" customWidth="1"/>
    <col min="3848" max="3848" width="3.28515625" style="173" customWidth="1"/>
    <col min="3849" max="3849" width="3.7109375" style="173" customWidth="1"/>
    <col min="3850" max="3850" width="5.28515625" style="173" customWidth="1"/>
    <col min="3851" max="3851" width="4.42578125" style="173" customWidth="1"/>
    <col min="3852" max="3852" width="11.7109375" style="173" customWidth="1"/>
    <col min="3853" max="3853" width="12" style="173" customWidth="1"/>
    <col min="3854" max="3854" width="10.85546875" style="173" customWidth="1"/>
    <col min="3855" max="3855" width="8.140625" style="173" customWidth="1"/>
    <col min="3856" max="3856" width="11.140625" style="173" customWidth="1"/>
    <col min="3857" max="3857" width="11" style="173" customWidth="1"/>
    <col min="3858" max="3858" width="11.85546875" style="173" customWidth="1"/>
    <col min="3859" max="3859" width="10.7109375" style="173" customWidth="1"/>
    <col min="3860" max="3860" width="9.140625" style="173"/>
    <col min="3861" max="3861" width="10" style="173" bestFit="1" customWidth="1"/>
    <col min="3862" max="4096" width="9.140625" style="173"/>
    <col min="4097" max="4097" width="15.5703125" style="173" customWidth="1"/>
    <col min="4098" max="4098" width="5.42578125" style="173" customWidth="1"/>
    <col min="4099" max="4099" width="3.85546875" style="173" customWidth="1"/>
    <col min="4100" max="4100" width="3.28515625" style="173" customWidth="1"/>
    <col min="4101" max="4101" width="3.85546875" style="173" customWidth="1"/>
    <col min="4102" max="4103" width="3" style="173" customWidth="1"/>
    <col min="4104" max="4104" width="3.28515625" style="173" customWidth="1"/>
    <col min="4105" max="4105" width="3.7109375" style="173" customWidth="1"/>
    <col min="4106" max="4106" width="5.28515625" style="173" customWidth="1"/>
    <col min="4107" max="4107" width="4.42578125" style="173" customWidth="1"/>
    <col min="4108" max="4108" width="11.7109375" style="173" customWidth="1"/>
    <col min="4109" max="4109" width="12" style="173" customWidth="1"/>
    <col min="4110" max="4110" width="10.85546875" style="173" customWidth="1"/>
    <col min="4111" max="4111" width="8.140625" style="173" customWidth="1"/>
    <col min="4112" max="4112" width="11.140625" style="173" customWidth="1"/>
    <col min="4113" max="4113" width="11" style="173" customWidth="1"/>
    <col min="4114" max="4114" width="11.85546875" style="173" customWidth="1"/>
    <col min="4115" max="4115" width="10.7109375" style="173" customWidth="1"/>
    <col min="4116" max="4116" width="9.140625" style="173"/>
    <col min="4117" max="4117" width="10" style="173" bestFit="1" customWidth="1"/>
    <col min="4118" max="4352" width="9.140625" style="173"/>
    <col min="4353" max="4353" width="15.5703125" style="173" customWidth="1"/>
    <col min="4354" max="4354" width="5.42578125" style="173" customWidth="1"/>
    <col min="4355" max="4355" width="3.85546875" style="173" customWidth="1"/>
    <col min="4356" max="4356" width="3.28515625" style="173" customWidth="1"/>
    <col min="4357" max="4357" width="3.85546875" style="173" customWidth="1"/>
    <col min="4358" max="4359" width="3" style="173" customWidth="1"/>
    <col min="4360" max="4360" width="3.28515625" style="173" customWidth="1"/>
    <col min="4361" max="4361" width="3.7109375" style="173" customWidth="1"/>
    <col min="4362" max="4362" width="5.28515625" style="173" customWidth="1"/>
    <col min="4363" max="4363" width="4.42578125" style="173" customWidth="1"/>
    <col min="4364" max="4364" width="11.7109375" style="173" customWidth="1"/>
    <col min="4365" max="4365" width="12" style="173" customWidth="1"/>
    <col min="4366" max="4366" width="10.85546875" style="173" customWidth="1"/>
    <col min="4367" max="4367" width="8.140625" style="173" customWidth="1"/>
    <col min="4368" max="4368" width="11.140625" style="173" customWidth="1"/>
    <col min="4369" max="4369" width="11" style="173" customWidth="1"/>
    <col min="4370" max="4370" width="11.85546875" style="173" customWidth="1"/>
    <col min="4371" max="4371" width="10.7109375" style="173" customWidth="1"/>
    <col min="4372" max="4372" width="9.140625" style="173"/>
    <col min="4373" max="4373" width="10" style="173" bestFit="1" customWidth="1"/>
    <col min="4374" max="4608" width="9.140625" style="173"/>
    <col min="4609" max="4609" width="15.5703125" style="173" customWidth="1"/>
    <col min="4610" max="4610" width="5.42578125" style="173" customWidth="1"/>
    <col min="4611" max="4611" width="3.85546875" style="173" customWidth="1"/>
    <col min="4612" max="4612" width="3.28515625" style="173" customWidth="1"/>
    <col min="4613" max="4613" width="3.85546875" style="173" customWidth="1"/>
    <col min="4614" max="4615" width="3" style="173" customWidth="1"/>
    <col min="4616" max="4616" width="3.28515625" style="173" customWidth="1"/>
    <col min="4617" max="4617" width="3.7109375" style="173" customWidth="1"/>
    <col min="4618" max="4618" width="5.28515625" style="173" customWidth="1"/>
    <col min="4619" max="4619" width="4.42578125" style="173" customWidth="1"/>
    <col min="4620" max="4620" width="11.7109375" style="173" customWidth="1"/>
    <col min="4621" max="4621" width="12" style="173" customWidth="1"/>
    <col min="4622" max="4622" width="10.85546875" style="173" customWidth="1"/>
    <col min="4623" max="4623" width="8.140625" style="173" customWidth="1"/>
    <col min="4624" max="4624" width="11.140625" style="173" customWidth="1"/>
    <col min="4625" max="4625" width="11" style="173" customWidth="1"/>
    <col min="4626" max="4626" width="11.85546875" style="173" customWidth="1"/>
    <col min="4627" max="4627" width="10.7109375" style="173" customWidth="1"/>
    <col min="4628" max="4628" width="9.140625" style="173"/>
    <col min="4629" max="4629" width="10" style="173" bestFit="1" customWidth="1"/>
    <col min="4630" max="4864" width="9.140625" style="173"/>
    <col min="4865" max="4865" width="15.5703125" style="173" customWidth="1"/>
    <col min="4866" max="4866" width="5.42578125" style="173" customWidth="1"/>
    <col min="4867" max="4867" width="3.85546875" style="173" customWidth="1"/>
    <col min="4868" max="4868" width="3.28515625" style="173" customWidth="1"/>
    <col min="4869" max="4869" width="3.85546875" style="173" customWidth="1"/>
    <col min="4870" max="4871" width="3" style="173" customWidth="1"/>
    <col min="4872" max="4872" width="3.28515625" style="173" customWidth="1"/>
    <col min="4873" max="4873" width="3.7109375" style="173" customWidth="1"/>
    <col min="4874" max="4874" width="5.28515625" style="173" customWidth="1"/>
    <col min="4875" max="4875" width="4.42578125" style="173" customWidth="1"/>
    <col min="4876" max="4876" width="11.7109375" style="173" customWidth="1"/>
    <col min="4877" max="4877" width="12" style="173" customWidth="1"/>
    <col min="4878" max="4878" width="10.85546875" style="173" customWidth="1"/>
    <col min="4879" max="4879" width="8.140625" style="173" customWidth="1"/>
    <col min="4880" max="4880" width="11.140625" style="173" customWidth="1"/>
    <col min="4881" max="4881" width="11" style="173" customWidth="1"/>
    <col min="4882" max="4882" width="11.85546875" style="173" customWidth="1"/>
    <col min="4883" max="4883" width="10.7109375" style="173" customWidth="1"/>
    <col min="4884" max="4884" width="9.140625" style="173"/>
    <col min="4885" max="4885" width="10" style="173" bestFit="1" customWidth="1"/>
    <col min="4886" max="5120" width="9.140625" style="173"/>
    <col min="5121" max="5121" width="15.5703125" style="173" customWidth="1"/>
    <col min="5122" max="5122" width="5.42578125" style="173" customWidth="1"/>
    <col min="5123" max="5123" width="3.85546875" style="173" customWidth="1"/>
    <col min="5124" max="5124" width="3.28515625" style="173" customWidth="1"/>
    <col min="5125" max="5125" width="3.85546875" style="173" customWidth="1"/>
    <col min="5126" max="5127" width="3" style="173" customWidth="1"/>
    <col min="5128" max="5128" width="3.28515625" style="173" customWidth="1"/>
    <col min="5129" max="5129" width="3.7109375" style="173" customWidth="1"/>
    <col min="5130" max="5130" width="5.28515625" style="173" customWidth="1"/>
    <col min="5131" max="5131" width="4.42578125" style="173" customWidth="1"/>
    <col min="5132" max="5132" width="11.7109375" style="173" customWidth="1"/>
    <col min="5133" max="5133" width="12" style="173" customWidth="1"/>
    <col min="5134" max="5134" width="10.85546875" style="173" customWidth="1"/>
    <col min="5135" max="5135" width="8.140625" style="173" customWidth="1"/>
    <col min="5136" max="5136" width="11.140625" style="173" customWidth="1"/>
    <col min="5137" max="5137" width="11" style="173" customWidth="1"/>
    <col min="5138" max="5138" width="11.85546875" style="173" customWidth="1"/>
    <col min="5139" max="5139" width="10.7109375" style="173" customWidth="1"/>
    <col min="5140" max="5140" width="9.140625" style="173"/>
    <col min="5141" max="5141" width="10" style="173" bestFit="1" customWidth="1"/>
    <col min="5142" max="5376" width="9.140625" style="173"/>
    <col min="5377" max="5377" width="15.5703125" style="173" customWidth="1"/>
    <col min="5378" max="5378" width="5.42578125" style="173" customWidth="1"/>
    <col min="5379" max="5379" width="3.85546875" style="173" customWidth="1"/>
    <col min="5380" max="5380" width="3.28515625" style="173" customWidth="1"/>
    <col min="5381" max="5381" width="3.85546875" style="173" customWidth="1"/>
    <col min="5382" max="5383" width="3" style="173" customWidth="1"/>
    <col min="5384" max="5384" width="3.28515625" style="173" customWidth="1"/>
    <col min="5385" max="5385" width="3.7109375" style="173" customWidth="1"/>
    <col min="5386" max="5386" width="5.28515625" style="173" customWidth="1"/>
    <col min="5387" max="5387" width="4.42578125" style="173" customWidth="1"/>
    <col min="5388" max="5388" width="11.7109375" style="173" customWidth="1"/>
    <col min="5389" max="5389" width="12" style="173" customWidth="1"/>
    <col min="5390" max="5390" width="10.85546875" style="173" customWidth="1"/>
    <col min="5391" max="5391" width="8.140625" style="173" customWidth="1"/>
    <col min="5392" max="5392" width="11.140625" style="173" customWidth="1"/>
    <col min="5393" max="5393" width="11" style="173" customWidth="1"/>
    <col min="5394" max="5394" width="11.85546875" style="173" customWidth="1"/>
    <col min="5395" max="5395" width="10.7109375" style="173" customWidth="1"/>
    <col min="5396" max="5396" width="9.140625" style="173"/>
    <col min="5397" max="5397" width="10" style="173" bestFit="1" customWidth="1"/>
    <col min="5398" max="5632" width="9.140625" style="173"/>
    <col min="5633" max="5633" width="15.5703125" style="173" customWidth="1"/>
    <col min="5634" max="5634" width="5.42578125" style="173" customWidth="1"/>
    <col min="5635" max="5635" width="3.85546875" style="173" customWidth="1"/>
    <col min="5636" max="5636" width="3.28515625" style="173" customWidth="1"/>
    <col min="5637" max="5637" width="3.85546875" style="173" customWidth="1"/>
    <col min="5638" max="5639" width="3" style="173" customWidth="1"/>
    <col min="5640" max="5640" width="3.28515625" style="173" customWidth="1"/>
    <col min="5641" max="5641" width="3.7109375" style="173" customWidth="1"/>
    <col min="5642" max="5642" width="5.28515625" style="173" customWidth="1"/>
    <col min="5643" max="5643" width="4.42578125" style="173" customWidth="1"/>
    <col min="5644" max="5644" width="11.7109375" style="173" customWidth="1"/>
    <col min="5645" max="5645" width="12" style="173" customWidth="1"/>
    <col min="5646" max="5646" width="10.85546875" style="173" customWidth="1"/>
    <col min="5647" max="5647" width="8.140625" style="173" customWidth="1"/>
    <col min="5648" max="5648" width="11.140625" style="173" customWidth="1"/>
    <col min="5649" max="5649" width="11" style="173" customWidth="1"/>
    <col min="5650" max="5650" width="11.85546875" style="173" customWidth="1"/>
    <col min="5651" max="5651" width="10.7109375" style="173" customWidth="1"/>
    <col min="5652" max="5652" width="9.140625" style="173"/>
    <col min="5653" max="5653" width="10" style="173" bestFit="1" customWidth="1"/>
    <col min="5654" max="5888" width="9.140625" style="173"/>
    <col min="5889" max="5889" width="15.5703125" style="173" customWidth="1"/>
    <col min="5890" max="5890" width="5.42578125" style="173" customWidth="1"/>
    <col min="5891" max="5891" width="3.85546875" style="173" customWidth="1"/>
    <col min="5892" max="5892" width="3.28515625" style="173" customWidth="1"/>
    <col min="5893" max="5893" width="3.85546875" style="173" customWidth="1"/>
    <col min="5894" max="5895" width="3" style="173" customWidth="1"/>
    <col min="5896" max="5896" width="3.28515625" style="173" customWidth="1"/>
    <col min="5897" max="5897" width="3.7109375" style="173" customWidth="1"/>
    <col min="5898" max="5898" width="5.28515625" style="173" customWidth="1"/>
    <col min="5899" max="5899" width="4.42578125" style="173" customWidth="1"/>
    <col min="5900" max="5900" width="11.7109375" style="173" customWidth="1"/>
    <col min="5901" max="5901" width="12" style="173" customWidth="1"/>
    <col min="5902" max="5902" width="10.85546875" style="173" customWidth="1"/>
    <col min="5903" max="5903" width="8.140625" style="173" customWidth="1"/>
    <col min="5904" max="5904" width="11.140625" style="173" customWidth="1"/>
    <col min="5905" max="5905" width="11" style="173" customWidth="1"/>
    <col min="5906" max="5906" width="11.85546875" style="173" customWidth="1"/>
    <col min="5907" max="5907" width="10.7109375" style="173" customWidth="1"/>
    <col min="5908" max="5908" width="9.140625" style="173"/>
    <col min="5909" max="5909" width="10" style="173" bestFit="1" customWidth="1"/>
    <col min="5910" max="6144" width="9.140625" style="173"/>
    <col min="6145" max="6145" width="15.5703125" style="173" customWidth="1"/>
    <col min="6146" max="6146" width="5.42578125" style="173" customWidth="1"/>
    <col min="6147" max="6147" width="3.85546875" style="173" customWidth="1"/>
    <col min="6148" max="6148" width="3.28515625" style="173" customWidth="1"/>
    <col min="6149" max="6149" width="3.85546875" style="173" customWidth="1"/>
    <col min="6150" max="6151" width="3" style="173" customWidth="1"/>
    <col min="6152" max="6152" width="3.28515625" style="173" customWidth="1"/>
    <col min="6153" max="6153" width="3.7109375" style="173" customWidth="1"/>
    <col min="6154" max="6154" width="5.28515625" style="173" customWidth="1"/>
    <col min="6155" max="6155" width="4.42578125" style="173" customWidth="1"/>
    <col min="6156" max="6156" width="11.7109375" style="173" customWidth="1"/>
    <col min="6157" max="6157" width="12" style="173" customWidth="1"/>
    <col min="6158" max="6158" width="10.85546875" style="173" customWidth="1"/>
    <col min="6159" max="6159" width="8.140625" style="173" customWidth="1"/>
    <col min="6160" max="6160" width="11.140625" style="173" customWidth="1"/>
    <col min="6161" max="6161" width="11" style="173" customWidth="1"/>
    <col min="6162" max="6162" width="11.85546875" style="173" customWidth="1"/>
    <col min="6163" max="6163" width="10.7109375" style="173" customWidth="1"/>
    <col min="6164" max="6164" width="9.140625" style="173"/>
    <col min="6165" max="6165" width="10" style="173" bestFit="1" customWidth="1"/>
    <col min="6166" max="6400" width="9.140625" style="173"/>
    <col min="6401" max="6401" width="15.5703125" style="173" customWidth="1"/>
    <col min="6402" max="6402" width="5.42578125" style="173" customWidth="1"/>
    <col min="6403" max="6403" width="3.85546875" style="173" customWidth="1"/>
    <col min="6404" max="6404" width="3.28515625" style="173" customWidth="1"/>
    <col min="6405" max="6405" width="3.85546875" style="173" customWidth="1"/>
    <col min="6406" max="6407" width="3" style="173" customWidth="1"/>
    <col min="6408" max="6408" width="3.28515625" style="173" customWidth="1"/>
    <col min="6409" max="6409" width="3.7109375" style="173" customWidth="1"/>
    <col min="6410" max="6410" width="5.28515625" style="173" customWidth="1"/>
    <col min="6411" max="6411" width="4.42578125" style="173" customWidth="1"/>
    <col min="6412" max="6412" width="11.7109375" style="173" customWidth="1"/>
    <col min="6413" max="6413" width="12" style="173" customWidth="1"/>
    <col min="6414" max="6414" width="10.85546875" style="173" customWidth="1"/>
    <col min="6415" max="6415" width="8.140625" style="173" customWidth="1"/>
    <col min="6416" max="6416" width="11.140625" style="173" customWidth="1"/>
    <col min="6417" max="6417" width="11" style="173" customWidth="1"/>
    <col min="6418" max="6418" width="11.85546875" style="173" customWidth="1"/>
    <col min="6419" max="6419" width="10.7109375" style="173" customWidth="1"/>
    <col min="6420" max="6420" width="9.140625" style="173"/>
    <col min="6421" max="6421" width="10" style="173" bestFit="1" customWidth="1"/>
    <col min="6422" max="6656" width="9.140625" style="173"/>
    <col min="6657" max="6657" width="15.5703125" style="173" customWidth="1"/>
    <col min="6658" max="6658" width="5.42578125" style="173" customWidth="1"/>
    <col min="6659" max="6659" width="3.85546875" style="173" customWidth="1"/>
    <col min="6660" max="6660" width="3.28515625" style="173" customWidth="1"/>
    <col min="6661" max="6661" width="3.85546875" style="173" customWidth="1"/>
    <col min="6662" max="6663" width="3" style="173" customWidth="1"/>
    <col min="6664" max="6664" width="3.28515625" style="173" customWidth="1"/>
    <col min="6665" max="6665" width="3.7109375" style="173" customWidth="1"/>
    <col min="6666" max="6666" width="5.28515625" style="173" customWidth="1"/>
    <col min="6667" max="6667" width="4.42578125" style="173" customWidth="1"/>
    <col min="6668" max="6668" width="11.7109375" style="173" customWidth="1"/>
    <col min="6669" max="6669" width="12" style="173" customWidth="1"/>
    <col min="6670" max="6670" width="10.85546875" style="173" customWidth="1"/>
    <col min="6671" max="6671" width="8.140625" style="173" customWidth="1"/>
    <col min="6672" max="6672" width="11.140625" style="173" customWidth="1"/>
    <col min="6673" max="6673" width="11" style="173" customWidth="1"/>
    <col min="6674" max="6674" width="11.85546875" style="173" customWidth="1"/>
    <col min="6675" max="6675" width="10.7109375" style="173" customWidth="1"/>
    <col min="6676" max="6676" width="9.140625" style="173"/>
    <col min="6677" max="6677" width="10" style="173" bestFit="1" customWidth="1"/>
    <col min="6678" max="6912" width="9.140625" style="173"/>
    <col min="6913" max="6913" width="15.5703125" style="173" customWidth="1"/>
    <col min="6914" max="6914" width="5.42578125" style="173" customWidth="1"/>
    <col min="6915" max="6915" width="3.85546875" style="173" customWidth="1"/>
    <col min="6916" max="6916" width="3.28515625" style="173" customWidth="1"/>
    <col min="6917" max="6917" width="3.85546875" style="173" customWidth="1"/>
    <col min="6918" max="6919" width="3" style="173" customWidth="1"/>
    <col min="6920" max="6920" width="3.28515625" style="173" customWidth="1"/>
    <col min="6921" max="6921" width="3.7109375" style="173" customWidth="1"/>
    <col min="6922" max="6922" width="5.28515625" style="173" customWidth="1"/>
    <col min="6923" max="6923" width="4.42578125" style="173" customWidth="1"/>
    <col min="6924" max="6924" width="11.7109375" style="173" customWidth="1"/>
    <col min="6925" max="6925" width="12" style="173" customWidth="1"/>
    <col min="6926" max="6926" width="10.85546875" style="173" customWidth="1"/>
    <col min="6927" max="6927" width="8.140625" style="173" customWidth="1"/>
    <col min="6928" max="6928" width="11.140625" style="173" customWidth="1"/>
    <col min="6929" max="6929" width="11" style="173" customWidth="1"/>
    <col min="6930" max="6930" width="11.85546875" style="173" customWidth="1"/>
    <col min="6931" max="6931" width="10.7109375" style="173" customWidth="1"/>
    <col min="6932" max="6932" width="9.140625" style="173"/>
    <col min="6933" max="6933" width="10" style="173" bestFit="1" customWidth="1"/>
    <col min="6934" max="7168" width="9.140625" style="173"/>
    <col min="7169" max="7169" width="15.5703125" style="173" customWidth="1"/>
    <col min="7170" max="7170" width="5.42578125" style="173" customWidth="1"/>
    <col min="7171" max="7171" width="3.85546875" style="173" customWidth="1"/>
    <col min="7172" max="7172" width="3.28515625" style="173" customWidth="1"/>
    <col min="7173" max="7173" width="3.85546875" style="173" customWidth="1"/>
    <col min="7174" max="7175" width="3" style="173" customWidth="1"/>
    <col min="7176" max="7176" width="3.28515625" style="173" customWidth="1"/>
    <col min="7177" max="7177" width="3.7109375" style="173" customWidth="1"/>
    <col min="7178" max="7178" width="5.28515625" style="173" customWidth="1"/>
    <col min="7179" max="7179" width="4.42578125" style="173" customWidth="1"/>
    <col min="7180" max="7180" width="11.7109375" style="173" customWidth="1"/>
    <col min="7181" max="7181" width="12" style="173" customWidth="1"/>
    <col min="7182" max="7182" width="10.85546875" style="173" customWidth="1"/>
    <col min="7183" max="7183" width="8.140625" style="173" customWidth="1"/>
    <col min="7184" max="7184" width="11.140625" style="173" customWidth="1"/>
    <col min="7185" max="7185" width="11" style="173" customWidth="1"/>
    <col min="7186" max="7186" width="11.85546875" style="173" customWidth="1"/>
    <col min="7187" max="7187" width="10.7109375" style="173" customWidth="1"/>
    <col min="7188" max="7188" width="9.140625" style="173"/>
    <col min="7189" max="7189" width="10" style="173" bestFit="1" customWidth="1"/>
    <col min="7190" max="7424" width="9.140625" style="173"/>
    <col min="7425" max="7425" width="15.5703125" style="173" customWidth="1"/>
    <col min="7426" max="7426" width="5.42578125" style="173" customWidth="1"/>
    <col min="7427" max="7427" width="3.85546875" style="173" customWidth="1"/>
    <col min="7428" max="7428" width="3.28515625" style="173" customWidth="1"/>
    <col min="7429" max="7429" width="3.85546875" style="173" customWidth="1"/>
    <col min="7430" max="7431" width="3" style="173" customWidth="1"/>
    <col min="7432" max="7432" width="3.28515625" style="173" customWidth="1"/>
    <col min="7433" max="7433" width="3.7109375" style="173" customWidth="1"/>
    <col min="7434" max="7434" width="5.28515625" style="173" customWidth="1"/>
    <col min="7435" max="7435" width="4.42578125" style="173" customWidth="1"/>
    <col min="7436" max="7436" width="11.7109375" style="173" customWidth="1"/>
    <col min="7437" max="7437" width="12" style="173" customWidth="1"/>
    <col min="7438" max="7438" width="10.85546875" style="173" customWidth="1"/>
    <col min="7439" max="7439" width="8.140625" style="173" customWidth="1"/>
    <col min="7440" max="7440" width="11.140625" style="173" customWidth="1"/>
    <col min="7441" max="7441" width="11" style="173" customWidth="1"/>
    <col min="7442" max="7442" width="11.85546875" style="173" customWidth="1"/>
    <col min="7443" max="7443" width="10.7109375" style="173" customWidth="1"/>
    <col min="7444" max="7444" width="9.140625" style="173"/>
    <col min="7445" max="7445" width="10" style="173" bestFit="1" customWidth="1"/>
    <col min="7446" max="7680" width="9.140625" style="173"/>
    <col min="7681" max="7681" width="15.5703125" style="173" customWidth="1"/>
    <col min="7682" max="7682" width="5.42578125" style="173" customWidth="1"/>
    <col min="7683" max="7683" width="3.85546875" style="173" customWidth="1"/>
    <col min="7684" max="7684" width="3.28515625" style="173" customWidth="1"/>
    <col min="7685" max="7685" width="3.85546875" style="173" customWidth="1"/>
    <col min="7686" max="7687" width="3" style="173" customWidth="1"/>
    <col min="7688" max="7688" width="3.28515625" style="173" customWidth="1"/>
    <col min="7689" max="7689" width="3.7109375" style="173" customWidth="1"/>
    <col min="7690" max="7690" width="5.28515625" style="173" customWidth="1"/>
    <col min="7691" max="7691" width="4.42578125" style="173" customWidth="1"/>
    <col min="7692" max="7692" width="11.7109375" style="173" customWidth="1"/>
    <col min="7693" max="7693" width="12" style="173" customWidth="1"/>
    <col min="7694" max="7694" width="10.85546875" style="173" customWidth="1"/>
    <col min="7695" max="7695" width="8.140625" style="173" customWidth="1"/>
    <col min="7696" max="7696" width="11.140625" style="173" customWidth="1"/>
    <col min="7697" max="7697" width="11" style="173" customWidth="1"/>
    <col min="7698" max="7698" width="11.85546875" style="173" customWidth="1"/>
    <col min="7699" max="7699" width="10.7109375" style="173" customWidth="1"/>
    <col min="7700" max="7700" width="9.140625" style="173"/>
    <col min="7701" max="7701" width="10" style="173" bestFit="1" customWidth="1"/>
    <col min="7702" max="7936" width="9.140625" style="173"/>
    <col min="7937" max="7937" width="15.5703125" style="173" customWidth="1"/>
    <col min="7938" max="7938" width="5.42578125" style="173" customWidth="1"/>
    <col min="7939" max="7939" width="3.85546875" style="173" customWidth="1"/>
    <col min="7940" max="7940" width="3.28515625" style="173" customWidth="1"/>
    <col min="7941" max="7941" width="3.85546875" style="173" customWidth="1"/>
    <col min="7942" max="7943" width="3" style="173" customWidth="1"/>
    <col min="7944" max="7944" width="3.28515625" style="173" customWidth="1"/>
    <col min="7945" max="7945" width="3.7109375" style="173" customWidth="1"/>
    <col min="7946" max="7946" width="5.28515625" style="173" customWidth="1"/>
    <col min="7947" max="7947" width="4.42578125" style="173" customWidth="1"/>
    <col min="7948" max="7948" width="11.7109375" style="173" customWidth="1"/>
    <col min="7949" max="7949" width="12" style="173" customWidth="1"/>
    <col min="7950" max="7950" width="10.85546875" style="173" customWidth="1"/>
    <col min="7951" max="7951" width="8.140625" style="173" customWidth="1"/>
    <col min="7952" max="7952" width="11.140625" style="173" customWidth="1"/>
    <col min="7953" max="7953" width="11" style="173" customWidth="1"/>
    <col min="7954" max="7954" width="11.85546875" style="173" customWidth="1"/>
    <col min="7955" max="7955" width="10.7109375" style="173" customWidth="1"/>
    <col min="7956" max="7956" width="9.140625" style="173"/>
    <col min="7957" max="7957" width="10" style="173" bestFit="1" customWidth="1"/>
    <col min="7958" max="8192" width="9.140625" style="173"/>
    <col min="8193" max="8193" width="15.5703125" style="173" customWidth="1"/>
    <col min="8194" max="8194" width="5.42578125" style="173" customWidth="1"/>
    <col min="8195" max="8195" width="3.85546875" style="173" customWidth="1"/>
    <col min="8196" max="8196" width="3.28515625" style="173" customWidth="1"/>
    <col min="8197" max="8197" width="3.85546875" style="173" customWidth="1"/>
    <col min="8198" max="8199" width="3" style="173" customWidth="1"/>
    <col min="8200" max="8200" width="3.28515625" style="173" customWidth="1"/>
    <col min="8201" max="8201" width="3.7109375" style="173" customWidth="1"/>
    <col min="8202" max="8202" width="5.28515625" style="173" customWidth="1"/>
    <col min="8203" max="8203" width="4.42578125" style="173" customWidth="1"/>
    <col min="8204" max="8204" width="11.7109375" style="173" customWidth="1"/>
    <col min="8205" max="8205" width="12" style="173" customWidth="1"/>
    <col min="8206" max="8206" width="10.85546875" style="173" customWidth="1"/>
    <col min="8207" max="8207" width="8.140625" style="173" customWidth="1"/>
    <col min="8208" max="8208" width="11.140625" style="173" customWidth="1"/>
    <col min="8209" max="8209" width="11" style="173" customWidth="1"/>
    <col min="8210" max="8210" width="11.85546875" style="173" customWidth="1"/>
    <col min="8211" max="8211" width="10.7109375" style="173" customWidth="1"/>
    <col min="8212" max="8212" width="9.140625" style="173"/>
    <col min="8213" max="8213" width="10" style="173" bestFit="1" customWidth="1"/>
    <col min="8214" max="8448" width="9.140625" style="173"/>
    <col min="8449" max="8449" width="15.5703125" style="173" customWidth="1"/>
    <col min="8450" max="8450" width="5.42578125" style="173" customWidth="1"/>
    <col min="8451" max="8451" width="3.85546875" style="173" customWidth="1"/>
    <col min="8452" max="8452" width="3.28515625" style="173" customWidth="1"/>
    <col min="8453" max="8453" width="3.85546875" style="173" customWidth="1"/>
    <col min="8454" max="8455" width="3" style="173" customWidth="1"/>
    <col min="8456" max="8456" width="3.28515625" style="173" customWidth="1"/>
    <col min="8457" max="8457" width="3.7109375" style="173" customWidth="1"/>
    <col min="8458" max="8458" width="5.28515625" style="173" customWidth="1"/>
    <col min="8459" max="8459" width="4.42578125" style="173" customWidth="1"/>
    <col min="8460" max="8460" width="11.7109375" style="173" customWidth="1"/>
    <col min="8461" max="8461" width="12" style="173" customWidth="1"/>
    <col min="8462" max="8462" width="10.85546875" style="173" customWidth="1"/>
    <col min="8463" max="8463" width="8.140625" style="173" customWidth="1"/>
    <col min="8464" max="8464" width="11.140625" style="173" customWidth="1"/>
    <col min="8465" max="8465" width="11" style="173" customWidth="1"/>
    <col min="8466" max="8466" width="11.85546875" style="173" customWidth="1"/>
    <col min="8467" max="8467" width="10.7109375" style="173" customWidth="1"/>
    <col min="8468" max="8468" width="9.140625" style="173"/>
    <col min="8469" max="8469" width="10" style="173" bestFit="1" customWidth="1"/>
    <col min="8470" max="8704" width="9.140625" style="173"/>
    <col min="8705" max="8705" width="15.5703125" style="173" customWidth="1"/>
    <col min="8706" max="8706" width="5.42578125" style="173" customWidth="1"/>
    <col min="8707" max="8707" width="3.85546875" style="173" customWidth="1"/>
    <col min="8708" max="8708" width="3.28515625" style="173" customWidth="1"/>
    <col min="8709" max="8709" width="3.85546875" style="173" customWidth="1"/>
    <col min="8710" max="8711" width="3" style="173" customWidth="1"/>
    <col min="8712" max="8712" width="3.28515625" style="173" customWidth="1"/>
    <col min="8713" max="8713" width="3.7109375" style="173" customWidth="1"/>
    <col min="8714" max="8714" width="5.28515625" style="173" customWidth="1"/>
    <col min="8715" max="8715" width="4.42578125" style="173" customWidth="1"/>
    <col min="8716" max="8716" width="11.7109375" style="173" customWidth="1"/>
    <col min="8717" max="8717" width="12" style="173" customWidth="1"/>
    <col min="8718" max="8718" width="10.85546875" style="173" customWidth="1"/>
    <col min="8719" max="8719" width="8.140625" style="173" customWidth="1"/>
    <col min="8720" max="8720" width="11.140625" style="173" customWidth="1"/>
    <col min="8721" max="8721" width="11" style="173" customWidth="1"/>
    <col min="8722" max="8722" width="11.85546875" style="173" customWidth="1"/>
    <col min="8723" max="8723" width="10.7109375" style="173" customWidth="1"/>
    <col min="8724" max="8724" width="9.140625" style="173"/>
    <col min="8725" max="8725" width="10" style="173" bestFit="1" customWidth="1"/>
    <col min="8726" max="8960" width="9.140625" style="173"/>
    <col min="8961" max="8961" width="15.5703125" style="173" customWidth="1"/>
    <col min="8962" max="8962" width="5.42578125" style="173" customWidth="1"/>
    <col min="8963" max="8963" width="3.85546875" style="173" customWidth="1"/>
    <col min="8964" max="8964" width="3.28515625" style="173" customWidth="1"/>
    <col min="8965" max="8965" width="3.85546875" style="173" customWidth="1"/>
    <col min="8966" max="8967" width="3" style="173" customWidth="1"/>
    <col min="8968" max="8968" width="3.28515625" style="173" customWidth="1"/>
    <col min="8969" max="8969" width="3.7109375" style="173" customWidth="1"/>
    <col min="8970" max="8970" width="5.28515625" style="173" customWidth="1"/>
    <col min="8971" max="8971" width="4.42578125" style="173" customWidth="1"/>
    <col min="8972" max="8972" width="11.7109375" style="173" customWidth="1"/>
    <col min="8973" max="8973" width="12" style="173" customWidth="1"/>
    <col min="8974" max="8974" width="10.85546875" style="173" customWidth="1"/>
    <col min="8975" max="8975" width="8.140625" style="173" customWidth="1"/>
    <col min="8976" max="8976" width="11.140625" style="173" customWidth="1"/>
    <col min="8977" max="8977" width="11" style="173" customWidth="1"/>
    <col min="8978" max="8978" width="11.85546875" style="173" customWidth="1"/>
    <col min="8979" max="8979" width="10.7109375" style="173" customWidth="1"/>
    <col min="8980" max="8980" width="9.140625" style="173"/>
    <col min="8981" max="8981" width="10" style="173" bestFit="1" customWidth="1"/>
    <col min="8982" max="9216" width="9.140625" style="173"/>
    <col min="9217" max="9217" width="15.5703125" style="173" customWidth="1"/>
    <col min="9218" max="9218" width="5.42578125" style="173" customWidth="1"/>
    <col min="9219" max="9219" width="3.85546875" style="173" customWidth="1"/>
    <col min="9220" max="9220" width="3.28515625" style="173" customWidth="1"/>
    <col min="9221" max="9221" width="3.85546875" style="173" customWidth="1"/>
    <col min="9222" max="9223" width="3" style="173" customWidth="1"/>
    <col min="9224" max="9224" width="3.28515625" style="173" customWidth="1"/>
    <col min="9225" max="9225" width="3.7109375" style="173" customWidth="1"/>
    <col min="9226" max="9226" width="5.28515625" style="173" customWidth="1"/>
    <col min="9227" max="9227" width="4.42578125" style="173" customWidth="1"/>
    <col min="9228" max="9228" width="11.7109375" style="173" customWidth="1"/>
    <col min="9229" max="9229" width="12" style="173" customWidth="1"/>
    <col min="9230" max="9230" width="10.85546875" style="173" customWidth="1"/>
    <col min="9231" max="9231" width="8.140625" style="173" customWidth="1"/>
    <col min="9232" max="9232" width="11.140625" style="173" customWidth="1"/>
    <col min="9233" max="9233" width="11" style="173" customWidth="1"/>
    <col min="9234" max="9234" width="11.85546875" style="173" customWidth="1"/>
    <col min="9235" max="9235" width="10.7109375" style="173" customWidth="1"/>
    <col min="9236" max="9236" width="9.140625" style="173"/>
    <col min="9237" max="9237" width="10" style="173" bestFit="1" customWidth="1"/>
    <col min="9238" max="9472" width="9.140625" style="173"/>
    <col min="9473" max="9473" width="15.5703125" style="173" customWidth="1"/>
    <col min="9474" max="9474" width="5.42578125" style="173" customWidth="1"/>
    <col min="9475" max="9475" width="3.85546875" style="173" customWidth="1"/>
    <col min="9476" max="9476" width="3.28515625" style="173" customWidth="1"/>
    <col min="9477" max="9477" width="3.85546875" style="173" customWidth="1"/>
    <col min="9478" max="9479" width="3" style="173" customWidth="1"/>
    <col min="9480" max="9480" width="3.28515625" style="173" customWidth="1"/>
    <col min="9481" max="9481" width="3.7109375" style="173" customWidth="1"/>
    <col min="9482" max="9482" width="5.28515625" style="173" customWidth="1"/>
    <col min="9483" max="9483" width="4.42578125" style="173" customWidth="1"/>
    <col min="9484" max="9484" width="11.7109375" style="173" customWidth="1"/>
    <col min="9485" max="9485" width="12" style="173" customWidth="1"/>
    <col min="9486" max="9486" width="10.85546875" style="173" customWidth="1"/>
    <col min="9487" max="9487" width="8.140625" style="173" customWidth="1"/>
    <col min="9488" max="9488" width="11.140625" style="173" customWidth="1"/>
    <col min="9489" max="9489" width="11" style="173" customWidth="1"/>
    <col min="9490" max="9490" width="11.85546875" style="173" customWidth="1"/>
    <col min="9491" max="9491" width="10.7109375" style="173" customWidth="1"/>
    <col min="9492" max="9492" width="9.140625" style="173"/>
    <col min="9493" max="9493" width="10" style="173" bestFit="1" customWidth="1"/>
    <col min="9494" max="9728" width="9.140625" style="173"/>
    <col min="9729" max="9729" width="15.5703125" style="173" customWidth="1"/>
    <col min="9730" max="9730" width="5.42578125" style="173" customWidth="1"/>
    <col min="9731" max="9731" width="3.85546875" style="173" customWidth="1"/>
    <col min="9732" max="9732" width="3.28515625" style="173" customWidth="1"/>
    <col min="9733" max="9733" width="3.85546875" style="173" customWidth="1"/>
    <col min="9734" max="9735" width="3" style="173" customWidth="1"/>
    <col min="9736" max="9736" width="3.28515625" style="173" customWidth="1"/>
    <col min="9737" max="9737" width="3.7109375" style="173" customWidth="1"/>
    <col min="9738" max="9738" width="5.28515625" style="173" customWidth="1"/>
    <col min="9739" max="9739" width="4.42578125" style="173" customWidth="1"/>
    <col min="9740" max="9740" width="11.7109375" style="173" customWidth="1"/>
    <col min="9741" max="9741" width="12" style="173" customWidth="1"/>
    <col min="9742" max="9742" width="10.85546875" style="173" customWidth="1"/>
    <col min="9743" max="9743" width="8.140625" style="173" customWidth="1"/>
    <col min="9744" max="9744" width="11.140625" style="173" customWidth="1"/>
    <col min="9745" max="9745" width="11" style="173" customWidth="1"/>
    <col min="9746" max="9746" width="11.85546875" style="173" customWidth="1"/>
    <col min="9747" max="9747" width="10.7109375" style="173" customWidth="1"/>
    <col min="9748" max="9748" width="9.140625" style="173"/>
    <col min="9749" max="9749" width="10" style="173" bestFit="1" customWidth="1"/>
    <col min="9750" max="9984" width="9.140625" style="173"/>
    <col min="9985" max="9985" width="15.5703125" style="173" customWidth="1"/>
    <col min="9986" max="9986" width="5.42578125" style="173" customWidth="1"/>
    <col min="9987" max="9987" width="3.85546875" style="173" customWidth="1"/>
    <col min="9988" max="9988" width="3.28515625" style="173" customWidth="1"/>
    <col min="9989" max="9989" width="3.85546875" style="173" customWidth="1"/>
    <col min="9990" max="9991" width="3" style="173" customWidth="1"/>
    <col min="9992" max="9992" width="3.28515625" style="173" customWidth="1"/>
    <col min="9993" max="9993" width="3.7109375" style="173" customWidth="1"/>
    <col min="9994" max="9994" width="5.28515625" style="173" customWidth="1"/>
    <col min="9995" max="9995" width="4.42578125" style="173" customWidth="1"/>
    <col min="9996" max="9996" width="11.7109375" style="173" customWidth="1"/>
    <col min="9997" max="9997" width="12" style="173" customWidth="1"/>
    <col min="9998" max="9998" width="10.85546875" style="173" customWidth="1"/>
    <col min="9999" max="9999" width="8.140625" style="173" customWidth="1"/>
    <col min="10000" max="10000" width="11.140625" style="173" customWidth="1"/>
    <col min="10001" max="10001" width="11" style="173" customWidth="1"/>
    <col min="10002" max="10002" width="11.85546875" style="173" customWidth="1"/>
    <col min="10003" max="10003" width="10.7109375" style="173" customWidth="1"/>
    <col min="10004" max="10004" width="9.140625" style="173"/>
    <col min="10005" max="10005" width="10" style="173" bestFit="1" customWidth="1"/>
    <col min="10006" max="10240" width="9.140625" style="173"/>
    <col min="10241" max="10241" width="15.5703125" style="173" customWidth="1"/>
    <col min="10242" max="10242" width="5.42578125" style="173" customWidth="1"/>
    <col min="10243" max="10243" width="3.85546875" style="173" customWidth="1"/>
    <col min="10244" max="10244" width="3.28515625" style="173" customWidth="1"/>
    <col min="10245" max="10245" width="3.85546875" style="173" customWidth="1"/>
    <col min="10246" max="10247" width="3" style="173" customWidth="1"/>
    <col min="10248" max="10248" width="3.28515625" style="173" customWidth="1"/>
    <col min="10249" max="10249" width="3.7109375" style="173" customWidth="1"/>
    <col min="10250" max="10250" width="5.28515625" style="173" customWidth="1"/>
    <col min="10251" max="10251" width="4.42578125" style="173" customWidth="1"/>
    <col min="10252" max="10252" width="11.7109375" style="173" customWidth="1"/>
    <col min="10253" max="10253" width="12" style="173" customWidth="1"/>
    <col min="10254" max="10254" width="10.85546875" style="173" customWidth="1"/>
    <col min="10255" max="10255" width="8.140625" style="173" customWidth="1"/>
    <col min="10256" max="10256" width="11.140625" style="173" customWidth="1"/>
    <col min="10257" max="10257" width="11" style="173" customWidth="1"/>
    <col min="10258" max="10258" width="11.85546875" style="173" customWidth="1"/>
    <col min="10259" max="10259" width="10.7109375" style="173" customWidth="1"/>
    <col min="10260" max="10260" width="9.140625" style="173"/>
    <col min="10261" max="10261" width="10" style="173" bestFit="1" customWidth="1"/>
    <col min="10262" max="10496" width="9.140625" style="173"/>
    <col min="10497" max="10497" width="15.5703125" style="173" customWidth="1"/>
    <col min="10498" max="10498" width="5.42578125" style="173" customWidth="1"/>
    <col min="10499" max="10499" width="3.85546875" style="173" customWidth="1"/>
    <col min="10500" max="10500" width="3.28515625" style="173" customWidth="1"/>
    <col min="10501" max="10501" width="3.85546875" style="173" customWidth="1"/>
    <col min="10502" max="10503" width="3" style="173" customWidth="1"/>
    <col min="10504" max="10504" width="3.28515625" style="173" customWidth="1"/>
    <col min="10505" max="10505" width="3.7109375" style="173" customWidth="1"/>
    <col min="10506" max="10506" width="5.28515625" style="173" customWidth="1"/>
    <col min="10507" max="10507" width="4.42578125" style="173" customWidth="1"/>
    <col min="10508" max="10508" width="11.7109375" style="173" customWidth="1"/>
    <col min="10509" max="10509" width="12" style="173" customWidth="1"/>
    <col min="10510" max="10510" width="10.85546875" style="173" customWidth="1"/>
    <col min="10511" max="10511" width="8.140625" style="173" customWidth="1"/>
    <col min="10512" max="10512" width="11.140625" style="173" customWidth="1"/>
    <col min="10513" max="10513" width="11" style="173" customWidth="1"/>
    <col min="10514" max="10514" width="11.85546875" style="173" customWidth="1"/>
    <col min="10515" max="10515" width="10.7109375" style="173" customWidth="1"/>
    <col min="10516" max="10516" width="9.140625" style="173"/>
    <col min="10517" max="10517" width="10" style="173" bestFit="1" customWidth="1"/>
    <col min="10518" max="10752" width="9.140625" style="173"/>
    <col min="10753" max="10753" width="15.5703125" style="173" customWidth="1"/>
    <col min="10754" max="10754" width="5.42578125" style="173" customWidth="1"/>
    <col min="10755" max="10755" width="3.85546875" style="173" customWidth="1"/>
    <col min="10756" max="10756" width="3.28515625" style="173" customWidth="1"/>
    <col min="10757" max="10757" width="3.85546875" style="173" customWidth="1"/>
    <col min="10758" max="10759" width="3" style="173" customWidth="1"/>
    <col min="10760" max="10760" width="3.28515625" style="173" customWidth="1"/>
    <col min="10761" max="10761" width="3.7109375" style="173" customWidth="1"/>
    <col min="10762" max="10762" width="5.28515625" style="173" customWidth="1"/>
    <col min="10763" max="10763" width="4.42578125" style="173" customWidth="1"/>
    <col min="10764" max="10764" width="11.7109375" style="173" customWidth="1"/>
    <col min="10765" max="10765" width="12" style="173" customWidth="1"/>
    <col min="10766" max="10766" width="10.85546875" style="173" customWidth="1"/>
    <col min="10767" max="10767" width="8.140625" style="173" customWidth="1"/>
    <col min="10768" max="10768" width="11.140625" style="173" customWidth="1"/>
    <col min="10769" max="10769" width="11" style="173" customWidth="1"/>
    <col min="10770" max="10770" width="11.85546875" style="173" customWidth="1"/>
    <col min="10771" max="10771" width="10.7109375" style="173" customWidth="1"/>
    <col min="10772" max="10772" width="9.140625" style="173"/>
    <col min="10773" max="10773" width="10" style="173" bestFit="1" customWidth="1"/>
    <col min="10774" max="11008" width="9.140625" style="173"/>
    <col min="11009" max="11009" width="15.5703125" style="173" customWidth="1"/>
    <col min="11010" max="11010" width="5.42578125" style="173" customWidth="1"/>
    <col min="11011" max="11011" width="3.85546875" style="173" customWidth="1"/>
    <col min="11012" max="11012" width="3.28515625" style="173" customWidth="1"/>
    <col min="11013" max="11013" width="3.85546875" style="173" customWidth="1"/>
    <col min="11014" max="11015" width="3" style="173" customWidth="1"/>
    <col min="11016" max="11016" width="3.28515625" style="173" customWidth="1"/>
    <col min="11017" max="11017" width="3.7109375" style="173" customWidth="1"/>
    <col min="11018" max="11018" width="5.28515625" style="173" customWidth="1"/>
    <col min="11019" max="11019" width="4.42578125" style="173" customWidth="1"/>
    <col min="11020" max="11020" width="11.7109375" style="173" customWidth="1"/>
    <col min="11021" max="11021" width="12" style="173" customWidth="1"/>
    <col min="11022" max="11022" width="10.85546875" style="173" customWidth="1"/>
    <col min="11023" max="11023" width="8.140625" style="173" customWidth="1"/>
    <col min="11024" max="11024" width="11.140625" style="173" customWidth="1"/>
    <col min="11025" max="11025" width="11" style="173" customWidth="1"/>
    <col min="11026" max="11026" width="11.85546875" style="173" customWidth="1"/>
    <col min="11027" max="11027" width="10.7109375" style="173" customWidth="1"/>
    <col min="11028" max="11028" width="9.140625" style="173"/>
    <col min="11029" max="11029" width="10" style="173" bestFit="1" customWidth="1"/>
    <col min="11030" max="11264" width="9.140625" style="173"/>
    <col min="11265" max="11265" width="15.5703125" style="173" customWidth="1"/>
    <col min="11266" max="11266" width="5.42578125" style="173" customWidth="1"/>
    <col min="11267" max="11267" width="3.85546875" style="173" customWidth="1"/>
    <col min="11268" max="11268" width="3.28515625" style="173" customWidth="1"/>
    <col min="11269" max="11269" width="3.85546875" style="173" customWidth="1"/>
    <col min="11270" max="11271" width="3" style="173" customWidth="1"/>
    <col min="11272" max="11272" width="3.28515625" style="173" customWidth="1"/>
    <col min="11273" max="11273" width="3.7109375" style="173" customWidth="1"/>
    <col min="11274" max="11274" width="5.28515625" style="173" customWidth="1"/>
    <col min="11275" max="11275" width="4.42578125" style="173" customWidth="1"/>
    <col min="11276" max="11276" width="11.7109375" style="173" customWidth="1"/>
    <col min="11277" max="11277" width="12" style="173" customWidth="1"/>
    <col min="11278" max="11278" width="10.85546875" style="173" customWidth="1"/>
    <col min="11279" max="11279" width="8.140625" style="173" customWidth="1"/>
    <col min="11280" max="11280" width="11.140625" style="173" customWidth="1"/>
    <col min="11281" max="11281" width="11" style="173" customWidth="1"/>
    <col min="11282" max="11282" width="11.85546875" style="173" customWidth="1"/>
    <col min="11283" max="11283" width="10.7109375" style="173" customWidth="1"/>
    <col min="11284" max="11284" width="9.140625" style="173"/>
    <col min="11285" max="11285" width="10" style="173" bestFit="1" customWidth="1"/>
    <col min="11286" max="11520" width="9.140625" style="173"/>
    <col min="11521" max="11521" width="15.5703125" style="173" customWidth="1"/>
    <col min="11522" max="11522" width="5.42578125" style="173" customWidth="1"/>
    <col min="11523" max="11523" width="3.85546875" style="173" customWidth="1"/>
    <col min="11524" max="11524" width="3.28515625" style="173" customWidth="1"/>
    <col min="11525" max="11525" width="3.85546875" style="173" customWidth="1"/>
    <col min="11526" max="11527" width="3" style="173" customWidth="1"/>
    <col min="11528" max="11528" width="3.28515625" style="173" customWidth="1"/>
    <col min="11529" max="11529" width="3.7109375" style="173" customWidth="1"/>
    <col min="11530" max="11530" width="5.28515625" style="173" customWidth="1"/>
    <col min="11531" max="11531" width="4.42578125" style="173" customWidth="1"/>
    <col min="11532" max="11532" width="11.7109375" style="173" customWidth="1"/>
    <col min="11533" max="11533" width="12" style="173" customWidth="1"/>
    <col min="11534" max="11534" width="10.85546875" style="173" customWidth="1"/>
    <col min="11535" max="11535" width="8.140625" style="173" customWidth="1"/>
    <col min="11536" max="11536" width="11.140625" style="173" customWidth="1"/>
    <col min="11537" max="11537" width="11" style="173" customWidth="1"/>
    <col min="11538" max="11538" width="11.85546875" style="173" customWidth="1"/>
    <col min="11539" max="11539" width="10.7109375" style="173" customWidth="1"/>
    <col min="11540" max="11540" width="9.140625" style="173"/>
    <col min="11541" max="11541" width="10" style="173" bestFit="1" customWidth="1"/>
    <col min="11542" max="11776" width="9.140625" style="173"/>
    <col min="11777" max="11777" width="15.5703125" style="173" customWidth="1"/>
    <col min="11778" max="11778" width="5.42578125" style="173" customWidth="1"/>
    <col min="11779" max="11779" width="3.85546875" style="173" customWidth="1"/>
    <col min="11780" max="11780" width="3.28515625" style="173" customWidth="1"/>
    <col min="11781" max="11781" width="3.85546875" style="173" customWidth="1"/>
    <col min="11782" max="11783" width="3" style="173" customWidth="1"/>
    <col min="11784" max="11784" width="3.28515625" style="173" customWidth="1"/>
    <col min="11785" max="11785" width="3.7109375" style="173" customWidth="1"/>
    <col min="11786" max="11786" width="5.28515625" style="173" customWidth="1"/>
    <col min="11787" max="11787" width="4.42578125" style="173" customWidth="1"/>
    <col min="11788" max="11788" width="11.7109375" style="173" customWidth="1"/>
    <col min="11789" max="11789" width="12" style="173" customWidth="1"/>
    <col min="11790" max="11790" width="10.85546875" style="173" customWidth="1"/>
    <col min="11791" max="11791" width="8.140625" style="173" customWidth="1"/>
    <col min="11792" max="11792" width="11.140625" style="173" customWidth="1"/>
    <col min="11793" max="11793" width="11" style="173" customWidth="1"/>
    <col min="11794" max="11794" width="11.85546875" style="173" customWidth="1"/>
    <col min="11795" max="11795" width="10.7109375" style="173" customWidth="1"/>
    <col min="11796" max="11796" width="9.140625" style="173"/>
    <col min="11797" max="11797" width="10" style="173" bestFit="1" customWidth="1"/>
    <col min="11798" max="12032" width="9.140625" style="173"/>
    <col min="12033" max="12033" width="15.5703125" style="173" customWidth="1"/>
    <col min="12034" max="12034" width="5.42578125" style="173" customWidth="1"/>
    <col min="12035" max="12035" width="3.85546875" style="173" customWidth="1"/>
    <col min="12036" max="12036" width="3.28515625" style="173" customWidth="1"/>
    <col min="12037" max="12037" width="3.85546875" style="173" customWidth="1"/>
    <col min="12038" max="12039" width="3" style="173" customWidth="1"/>
    <col min="12040" max="12040" width="3.28515625" style="173" customWidth="1"/>
    <col min="12041" max="12041" width="3.7109375" style="173" customWidth="1"/>
    <col min="12042" max="12042" width="5.28515625" style="173" customWidth="1"/>
    <col min="12043" max="12043" width="4.42578125" style="173" customWidth="1"/>
    <col min="12044" max="12044" width="11.7109375" style="173" customWidth="1"/>
    <col min="12045" max="12045" width="12" style="173" customWidth="1"/>
    <col min="12046" max="12046" width="10.85546875" style="173" customWidth="1"/>
    <col min="12047" max="12047" width="8.140625" style="173" customWidth="1"/>
    <col min="12048" max="12048" width="11.140625" style="173" customWidth="1"/>
    <col min="12049" max="12049" width="11" style="173" customWidth="1"/>
    <col min="12050" max="12050" width="11.85546875" style="173" customWidth="1"/>
    <col min="12051" max="12051" width="10.7109375" style="173" customWidth="1"/>
    <col min="12052" max="12052" width="9.140625" style="173"/>
    <col min="12053" max="12053" width="10" style="173" bestFit="1" customWidth="1"/>
    <col min="12054" max="12288" width="9.140625" style="173"/>
    <col min="12289" max="12289" width="15.5703125" style="173" customWidth="1"/>
    <col min="12290" max="12290" width="5.42578125" style="173" customWidth="1"/>
    <col min="12291" max="12291" width="3.85546875" style="173" customWidth="1"/>
    <col min="12292" max="12292" width="3.28515625" style="173" customWidth="1"/>
    <col min="12293" max="12293" width="3.85546875" style="173" customWidth="1"/>
    <col min="12294" max="12295" width="3" style="173" customWidth="1"/>
    <col min="12296" max="12296" width="3.28515625" style="173" customWidth="1"/>
    <col min="12297" max="12297" width="3.7109375" style="173" customWidth="1"/>
    <col min="12298" max="12298" width="5.28515625" style="173" customWidth="1"/>
    <col min="12299" max="12299" width="4.42578125" style="173" customWidth="1"/>
    <col min="12300" max="12300" width="11.7109375" style="173" customWidth="1"/>
    <col min="12301" max="12301" width="12" style="173" customWidth="1"/>
    <col min="12302" max="12302" width="10.85546875" style="173" customWidth="1"/>
    <col min="12303" max="12303" width="8.140625" style="173" customWidth="1"/>
    <col min="12304" max="12304" width="11.140625" style="173" customWidth="1"/>
    <col min="12305" max="12305" width="11" style="173" customWidth="1"/>
    <col min="12306" max="12306" width="11.85546875" style="173" customWidth="1"/>
    <col min="12307" max="12307" width="10.7109375" style="173" customWidth="1"/>
    <col min="12308" max="12308" width="9.140625" style="173"/>
    <col min="12309" max="12309" width="10" style="173" bestFit="1" customWidth="1"/>
    <col min="12310" max="12544" width="9.140625" style="173"/>
    <col min="12545" max="12545" width="15.5703125" style="173" customWidth="1"/>
    <col min="12546" max="12546" width="5.42578125" style="173" customWidth="1"/>
    <col min="12547" max="12547" width="3.85546875" style="173" customWidth="1"/>
    <col min="12548" max="12548" width="3.28515625" style="173" customWidth="1"/>
    <col min="12549" max="12549" width="3.85546875" style="173" customWidth="1"/>
    <col min="12550" max="12551" width="3" style="173" customWidth="1"/>
    <col min="12552" max="12552" width="3.28515625" style="173" customWidth="1"/>
    <col min="12553" max="12553" width="3.7109375" style="173" customWidth="1"/>
    <col min="12554" max="12554" width="5.28515625" style="173" customWidth="1"/>
    <col min="12555" max="12555" width="4.42578125" style="173" customWidth="1"/>
    <col min="12556" max="12556" width="11.7109375" style="173" customWidth="1"/>
    <col min="12557" max="12557" width="12" style="173" customWidth="1"/>
    <col min="12558" max="12558" width="10.85546875" style="173" customWidth="1"/>
    <col min="12559" max="12559" width="8.140625" style="173" customWidth="1"/>
    <col min="12560" max="12560" width="11.140625" style="173" customWidth="1"/>
    <col min="12561" max="12561" width="11" style="173" customWidth="1"/>
    <col min="12562" max="12562" width="11.85546875" style="173" customWidth="1"/>
    <col min="12563" max="12563" width="10.7109375" style="173" customWidth="1"/>
    <col min="12564" max="12564" width="9.140625" style="173"/>
    <col min="12565" max="12565" width="10" style="173" bestFit="1" customWidth="1"/>
    <col min="12566" max="12800" width="9.140625" style="173"/>
    <col min="12801" max="12801" width="15.5703125" style="173" customWidth="1"/>
    <col min="12802" max="12802" width="5.42578125" style="173" customWidth="1"/>
    <col min="12803" max="12803" width="3.85546875" style="173" customWidth="1"/>
    <col min="12804" max="12804" width="3.28515625" style="173" customWidth="1"/>
    <col min="12805" max="12805" width="3.85546875" style="173" customWidth="1"/>
    <col min="12806" max="12807" width="3" style="173" customWidth="1"/>
    <col min="12808" max="12808" width="3.28515625" style="173" customWidth="1"/>
    <col min="12809" max="12809" width="3.7109375" style="173" customWidth="1"/>
    <col min="12810" max="12810" width="5.28515625" style="173" customWidth="1"/>
    <col min="12811" max="12811" width="4.42578125" style="173" customWidth="1"/>
    <col min="12812" max="12812" width="11.7109375" style="173" customWidth="1"/>
    <col min="12813" max="12813" width="12" style="173" customWidth="1"/>
    <col min="12814" max="12814" width="10.85546875" style="173" customWidth="1"/>
    <col min="12815" max="12815" width="8.140625" style="173" customWidth="1"/>
    <col min="12816" max="12816" width="11.140625" style="173" customWidth="1"/>
    <col min="12817" max="12817" width="11" style="173" customWidth="1"/>
    <col min="12818" max="12818" width="11.85546875" style="173" customWidth="1"/>
    <col min="12819" max="12819" width="10.7109375" style="173" customWidth="1"/>
    <col min="12820" max="12820" width="9.140625" style="173"/>
    <col min="12821" max="12821" width="10" style="173" bestFit="1" customWidth="1"/>
    <col min="12822" max="13056" width="9.140625" style="173"/>
    <col min="13057" max="13057" width="15.5703125" style="173" customWidth="1"/>
    <col min="13058" max="13058" width="5.42578125" style="173" customWidth="1"/>
    <col min="13059" max="13059" width="3.85546875" style="173" customWidth="1"/>
    <col min="13060" max="13060" width="3.28515625" style="173" customWidth="1"/>
    <col min="13061" max="13061" width="3.85546875" style="173" customWidth="1"/>
    <col min="13062" max="13063" width="3" style="173" customWidth="1"/>
    <col min="13064" max="13064" width="3.28515625" style="173" customWidth="1"/>
    <col min="13065" max="13065" width="3.7109375" style="173" customWidth="1"/>
    <col min="13066" max="13066" width="5.28515625" style="173" customWidth="1"/>
    <col min="13067" max="13067" width="4.42578125" style="173" customWidth="1"/>
    <col min="13068" max="13068" width="11.7109375" style="173" customWidth="1"/>
    <col min="13069" max="13069" width="12" style="173" customWidth="1"/>
    <col min="13070" max="13070" width="10.85546875" style="173" customWidth="1"/>
    <col min="13071" max="13071" width="8.140625" style="173" customWidth="1"/>
    <col min="13072" max="13072" width="11.140625" style="173" customWidth="1"/>
    <col min="13073" max="13073" width="11" style="173" customWidth="1"/>
    <col min="13074" max="13074" width="11.85546875" style="173" customWidth="1"/>
    <col min="13075" max="13075" width="10.7109375" style="173" customWidth="1"/>
    <col min="13076" max="13076" width="9.140625" style="173"/>
    <col min="13077" max="13077" width="10" style="173" bestFit="1" customWidth="1"/>
    <col min="13078" max="13312" width="9.140625" style="173"/>
    <col min="13313" max="13313" width="15.5703125" style="173" customWidth="1"/>
    <col min="13314" max="13314" width="5.42578125" style="173" customWidth="1"/>
    <col min="13315" max="13315" width="3.85546875" style="173" customWidth="1"/>
    <col min="13316" max="13316" width="3.28515625" style="173" customWidth="1"/>
    <col min="13317" max="13317" width="3.85546875" style="173" customWidth="1"/>
    <col min="13318" max="13319" width="3" style="173" customWidth="1"/>
    <col min="13320" max="13320" width="3.28515625" style="173" customWidth="1"/>
    <col min="13321" max="13321" width="3.7109375" style="173" customWidth="1"/>
    <col min="13322" max="13322" width="5.28515625" style="173" customWidth="1"/>
    <col min="13323" max="13323" width="4.42578125" style="173" customWidth="1"/>
    <col min="13324" max="13324" width="11.7109375" style="173" customWidth="1"/>
    <col min="13325" max="13325" width="12" style="173" customWidth="1"/>
    <col min="13326" max="13326" width="10.85546875" style="173" customWidth="1"/>
    <col min="13327" max="13327" width="8.140625" style="173" customWidth="1"/>
    <col min="13328" max="13328" width="11.140625" style="173" customWidth="1"/>
    <col min="13329" max="13329" width="11" style="173" customWidth="1"/>
    <col min="13330" max="13330" width="11.85546875" style="173" customWidth="1"/>
    <col min="13331" max="13331" width="10.7109375" style="173" customWidth="1"/>
    <col min="13332" max="13332" width="9.140625" style="173"/>
    <col min="13333" max="13333" width="10" style="173" bestFit="1" customWidth="1"/>
    <col min="13334" max="13568" width="9.140625" style="173"/>
    <col min="13569" max="13569" width="15.5703125" style="173" customWidth="1"/>
    <col min="13570" max="13570" width="5.42578125" style="173" customWidth="1"/>
    <col min="13571" max="13571" width="3.85546875" style="173" customWidth="1"/>
    <col min="13572" max="13572" width="3.28515625" style="173" customWidth="1"/>
    <col min="13573" max="13573" width="3.85546875" style="173" customWidth="1"/>
    <col min="13574" max="13575" width="3" style="173" customWidth="1"/>
    <col min="13576" max="13576" width="3.28515625" style="173" customWidth="1"/>
    <col min="13577" max="13577" width="3.7109375" style="173" customWidth="1"/>
    <col min="13578" max="13578" width="5.28515625" style="173" customWidth="1"/>
    <col min="13579" max="13579" width="4.42578125" style="173" customWidth="1"/>
    <col min="13580" max="13580" width="11.7109375" style="173" customWidth="1"/>
    <col min="13581" max="13581" width="12" style="173" customWidth="1"/>
    <col min="13582" max="13582" width="10.85546875" style="173" customWidth="1"/>
    <col min="13583" max="13583" width="8.140625" style="173" customWidth="1"/>
    <col min="13584" max="13584" width="11.140625" style="173" customWidth="1"/>
    <col min="13585" max="13585" width="11" style="173" customWidth="1"/>
    <col min="13586" max="13586" width="11.85546875" style="173" customWidth="1"/>
    <col min="13587" max="13587" width="10.7109375" style="173" customWidth="1"/>
    <col min="13588" max="13588" width="9.140625" style="173"/>
    <col min="13589" max="13589" width="10" style="173" bestFit="1" customWidth="1"/>
    <col min="13590" max="13824" width="9.140625" style="173"/>
    <col min="13825" max="13825" width="15.5703125" style="173" customWidth="1"/>
    <col min="13826" max="13826" width="5.42578125" style="173" customWidth="1"/>
    <col min="13827" max="13827" width="3.85546875" style="173" customWidth="1"/>
    <col min="13828" max="13828" width="3.28515625" style="173" customWidth="1"/>
    <col min="13829" max="13829" width="3.85546875" style="173" customWidth="1"/>
    <col min="13830" max="13831" width="3" style="173" customWidth="1"/>
    <col min="13832" max="13832" width="3.28515625" style="173" customWidth="1"/>
    <col min="13833" max="13833" width="3.7109375" style="173" customWidth="1"/>
    <col min="13834" max="13834" width="5.28515625" style="173" customWidth="1"/>
    <col min="13835" max="13835" width="4.42578125" style="173" customWidth="1"/>
    <col min="13836" max="13836" width="11.7109375" style="173" customWidth="1"/>
    <col min="13837" max="13837" width="12" style="173" customWidth="1"/>
    <col min="13838" max="13838" width="10.85546875" style="173" customWidth="1"/>
    <col min="13839" max="13839" width="8.140625" style="173" customWidth="1"/>
    <col min="13840" max="13840" width="11.140625" style="173" customWidth="1"/>
    <col min="13841" max="13841" width="11" style="173" customWidth="1"/>
    <col min="13842" max="13842" width="11.85546875" style="173" customWidth="1"/>
    <col min="13843" max="13843" width="10.7109375" style="173" customWidth="1"/>
    <col min="13844" max="13844" width="9.140625" style="173"/>
    <col min="13845" max="13845" width="10" style="173" bestFit="1" customWidth="1"/>
    <col min="13846" max="14080" width="9.140625" style="173"/>
    <col min="14081" max="14081" width="15.5703125" style="173" customWidth="1"/>
    <col min="14082" max="14082" width="5.42578125" style="173" customWidth="1"/>
    <col min="14083" max="14083" width="3.85546875" style="173" customWidth="1"/>
    <col min="14084" max="14084" width="3.28515625" style="173" customWidth="1"/>
    <col min="14085" max="14085" width="3.85546875" style="173" customWidth="1"/>
    <col min="14086" max="14087" width="3" style="173" customWidth="1"/>
    <col min="14088" max="14088" width="3.28515625" style="173" customWidth="1"/>
    <col min="14089" max="14089" width="3.7109375" style="173" customWidth="1"/>
    <col min="14090" max="14090" width="5.28515625" style="173" customWidth="1"/>
    <col min="14091" max="14091" width="4.42578125" style="173" customWidth="1"/>
    <col min="14092" max="14092" width="11.7109375" style="173" customWidth="1"/>
    <col min="14093" max="14093" width="12" style="173" customWidth="1"/>
    <col min="14094" max="14094" width="10.85546875" style="173" customWidth="1"/>
    <col min="14095" max="14095" width="8.140625" style="173" customWidth="1"/>
    <col min="14096" max="14096" width="11.140625" style="173" customWidth="1"/>
    <col min="14097" max="14097" width="11" style="173" customWidth="1"/>
    <col min="14098" max="14098" width="11.85546875" style="173" customWidth="1"/>
    <col min="14099" max="14099" width="10.7109375" style="173" customWidth="1"/>
    <col min="14100" max="14100" width="9.140625" style="173"/>
    <col min="14101" max="14101" width="10" style="173" bestFit="1" customWidth="1"/>
    <col min="14102" max="14336" width="9.140625" style="173"/>
    <col min="14337" max="14337" width="15.5703125" style="173" customWidth="1"/>
    <col min="14338" max="14338" width="5.42578125" style="173" customWidth="1"/>
    <col min="14339" max="14339" width="3.85546875" style="173" customWidth="1"/>
    <col min="14340" max="14340" width="3.28515625" style="173" customWidth="1"/>
    <col min="14341" max="14341" width="3.85546875" style="173" customWidth="1"/>
    <col min="14342" max="14343" width="3" style="173" customWidth="1"/>
    <col min="14344" max="14344" width="3.28515625" style="173" customWidth="1"/>
    <col min="14345" max="14345" width="3.7109375" style="173" customWidth="1"/>
    <col min="14346" max="14346" width="5.28515625" style="173" customWidth="1"/>
    <col min="14347" max="14347" width="4.42578125" style="173" customWidth="1"/>
    <col min="14348" max="14348" width="11.7109375" style="173" customWidth="1"/>
    <col min="14349" max="14349" width="12" style="173" customWidth="1"/>
    <col min="14350" max="14350" width="10.85546875" style="173" customWidth="1"/>
    <col min="14351" max="14351" width="8.140625" style="173" customWidth="1"/>
    <col min="14352" max="14352" width="11.140625" style="173" customWidth="1"/>
    <col min="14353" max="14353" width="11" style="173" customWidth="1"/>
    <col min="14354" max="14354" width="11.85546875" style="173" customWidth="1"/>
    <col min="14355" max="14355" width="10.7109375" style="173" customWidth="1"/>
    <col min="14356" max="14356" width="9.140625" style="173"/>
    <col min="14357" max="14357" width="10" style="173" bestFit="1" customWidth="1"/>
    <col min="14358" max="14592" width="9.140625" style="173"/>
    <col min="14593" max="14593" width="15.5703125" style="173" customWidth="1"/>
    <col min="14594" max="14594" width="5.42578125" style="173" customWidth="1"/>
    <col min="14595" max="14595" width="3.85546875" style="173" customWidth="1"/>
    <col min="14596" max="14596" width="3.28515625" style="173" customWidth="1"/>
    <col min="14597" max="14597" width="3.85546875" style="173" customWidth="1"/>
    <col min="14598" max="14599" width="3" style="173" customWidth="1"/>
    <col min="14600" max="14600" width="3.28515625" style="173" customWidth="1"/>
    <col min="14601" max="14601" width="3.7109375" style="173" customWidth="1"/>
    <col min="14602" max="14602" width="5.28515625" style="173" customWidth="1"/>
    <col min="14603" max="14603" width="4.42578125" style="173" customWidth="1"/>
    <col min="14604" max="14604" width="11.7109375" style="173" customWidth="1"/>
    <col min="14605" max="14605" width="12" style="173" customWidth="1"/>
    <col min="14606" max="14606" width="10.85546875" style="173" customWidth="1"/>
    <col min="14607" max="14607" width="8.140625" style="173" customWidth="1"/>
    <col min="14608" max="14608" width="11.140625" style="173" customWidth="1"/>
    <col min="14609" max="14609" width="11" style="173" customWidth="1"/>
    <col min="14610" max="14610" width="11.85546875" style="173" customWidth="1"/>
    <col min="14611" max="14611" width="10.7109375" style="173" customWidth="1"/>
    <col min="14612" max="14612" width="9.140625" style="173"/>
    <col min="14613" max="14613" width="10" style="173" bestFit="1" customWidth="1"/>
    <col min="14614" max="14848" width="9.140625" style="173"/>
    <col min="14849" max="14849" width="15.5703125" style="173" customWidth="1"/>
    <col min="14850" max="14850" width="5.42578125" style="173" customWidth="1"/>
    <col min="14851" max="14851" width="3.85546875" style="173" customWidth="1"/>
    <col min="14852" max="14852" width="3.28515625" style="173" customWidth="1"/>
    <col min="14853" max="14853" width="3.85546875" style="173" customWidth="1"/>
    <col min="14854" max="14855" width="3" style="173" customWidth="1"/>
    <col min="14856" max="14856" width="3.28515625" style="173" customWidth="1"/>
    <col min="14857" max="14857" width="3.7109375" style="173" customWidth="1"/>
    <col min="14858" max="14858" width="5.28515625" style="173" customWidth="1"/>
    <col min="14859" max="14859" width="4.42578125" style="173" customWidth="1"/>
    <col min="14860" max="14860" width="11.7109375" style="173" customWidth="1"/>
    <col min="14861" max="14861" width="12" style="173" customWidth="1"/>
    <col min="14862" max="14862" width="10.85546875" style="173" customWidth="1"/>
    <col min="14863" max="14863" width="8.140625" style="173" customWidth="1"/>
    <col min="14864" max="14864" width="11.140625" style="173" customWidth="1"/>
    <col min="14865" max="14865" width="11" style="173" customWidth="1"/>
    <col min="14866" max="14866" width="11.85546875" style="173" customWidth="1"/>
    <col min="14867" max="14867" width="10.7109375" style="173" customWidth="1"/>
    <col min="14868" max="14868" width="9.140625" style="173"/>
    <col min="14869" max="14869" width="10" style="173" bestFit="1" customWidth="1"/>
    <col min="14870" max="15104" width="9.140625" style="173"/>
    <col min="15105" max="15105" width="15.5703125" style="173" customWidth="1"/>
    <col min="15106" max="15106" width="5.42578125" style="173" customWidth="1"/>
    <col min="15107" max="15107" width="3.85546875" style="173" customWidth="1"/>
    <col min="15108" max="15108" width="3.28515625" style="173" customWidth="1"/>
    <col min="15109" max="15109" width="3.85546875" style="173" customWidth="1"/>
    <col min="15110" max="15111" width="3" style="173" customWidth="1"/>
    <col min="15112" max="15112" width="3.28515625" style="173" customWidth="1"/>
    <col min="15113" max="15113" width="3.7109375" style="173" customWidth="1"/>
    <col min="15114" max="15114" width="5.28515625" style="173" customWidth="1"/>
    <col min="15115" max="15115" width="4.42578125" style="173" customWidth="1"/>
    <col min="15116" max="15116" width="11.7109375" style="173" customWidth="1"/>
    <col min="15117" max="15117" width="12" style="173" customWidth="1"/>
    <col min="15118" max="15118" width="10.85546875" style="173" customWidth="1"/>
    <col min="15119" max="15119" width="8.140625" style="173" customWidth="1"/>
    <col min="15120" max="15120" width="11.140625" style="173" customWidth="1"/>
    <col min="15121" max="15121" width="11" style="173" customWidth="1"/>
    <col min="15122" max="15122" width="11.85546875" style="173" customWidth="1"/>
    <col min="15123" max="15123" width="10.7109375" style="173" customWidth="1"/>
    <col min="15124" max="15124" width="9.140625" style="173"/>
    <col min="15125" max="15125" width="10" style="173" bestFit="1" customWidth="1"/>
    <col min="15126" max="15360" width="9.140625" style="173"/>
    <col min="15361" max="15361" width="15.5703125" style="173" customWidth="1"/>
    <col min="15362" max="15362" width="5.42578125" style="173" customWidth="1"/>
    <col min="15363" max="15363" width="3.85546875" style="173" customWidth="1"/>
    <col min="15364" max="15364" width="3.28515625" style="173" customWidth="1"/>
    <col min="15365" max="15365" width="3.85546875" style="173" customWidth="1"/>
    <col min="15366" max="15367" width="3" style="173" customWidth="1"/>
    <col min="15368" max="15368" width="3.28515625" style="173" customWidth="1"/>
    <col min="15369" max="15369" width="3.7109375" style="173" customWidth="1"/>
    <col min="15370" max="15370" width="5.28515625" style="173" customWidth="1"/>
    <col min="15371" max="15371" width="4.42578125" style="173" customWidth="1"/>
    <col min="15372" max="15372" width="11.7109375" style="173" customWidth="1"/>
    <col min="15373" max="15373" width="12" style="173" customWidth="1"/>
    <col min="15374" max="15374" width="10.85546875" style="173" customWidth="1"/>
    <col min="15375" max="15375" width="8.140625" style="173" customWidth="1"/>
    <col min="15376" max="15376" width="11.140625" style="173" customWidth="1"/>
    <col min="15377" max="15377" width="11" style="173" customWidth="1"/>
    <col min="15378" max="15378" width="11.85546875" style="173" customWidth="1"/>
    <col min="15379" max="15379" width="10.7109375" style="173" customWidth="1"/>
    <col min="15380" max="15380" width="9.140625" style="173"/>
    <col min="15381" max="15381" width="10" style="173" bestFit="1" customWidth="1"/>
    <col min="15382" max="15616" width="9.140625" style="173"/>
    <col min="15617" max="15617" width="15.5703125" style="173" customWidth="1"/>
    <col min="15618" max="15618" width="5.42578125" style="173" customWidth="1"/>
    <col min="15619" max="15619" width="3.85546875" style="173" customWidth="1"/>
    <col min="15620" max="15620" width="3.28515625" style="173" customWidth="1"/>
    <col min="15621" max="15621" width="3.85546875" style="173" customWidth="1"/>
    <col min="15622" max="15623" width="3" style="173" customWidth="1"/>
    <col min="15624" max="15624" width="3.28515625" style="173" customWidth="1"/>
    <col min="15625" max="15625" width="3.7109375" style="173" customWidth="1"/>
    <col min="15626" max="15626" width="5.28515625" style="173" customWidth="1"/>
    <col min="15627" max="15627" width="4.42578125" style="173" customWidth="1"/>
    <col min="15628" max="15628" width="11.7109375" style="173" customWidth="1"/>
    <col min="15629" max="15629" width="12" style="173" customWidth="1"/>
    <col min="15630" max="15630" width="10.85546875" style="173" customWidth="1"/>
    <col min="15631" max="15631" width="8.140625" style="173" customWidth="1"/>
    <col min="15632" max="15632" width="11.140625" style="173" customWidth="1"/>
    <col min="15633" max="15633" width="11" style="173" customWidth="1"/>
    <col min="15634" max="15634" width="11.85546875" style="173" customWidth="1"/>
    <col min="15635" max="15635" width="10.7109375" style="173" customWidth="1"/>
    <col min="15636" max="15636" width="9.140625" style="173"/>
    <col min="15637" max="15637" width="10" style="173" bestFit="1" customWidth="1"/>
    <col min="15638" max="15872" width="9.140625" style="173"/>
    <col min="15873" max="15873" width="15.5703125" style="173" customWidth="1"/>
    <col min="15874" max="15874" width="5.42578125" style="173" customWidth="1"/>
    <col min="15875" max="15875" width="3.85546875" style="173" customWidth="1"/>
    <col min="15876" max="15876" width="3.28515625" style="173" customWidth="1"/>
    <col min="15877" max="15877" width="3.85546875" style="173" customWidth="1"/>
    <col min="15878" max="15879" width="3" style="173" customWidth="1"/>
    <col min="15880" max="15880" width="3.28515625" style="173" customWidth="1"/>
    <col min="15881" max="15881" width="3.7109375" style="173" customWidth="1"/>
    <col min="15882" max="15882" width="5.28515625" style="173" customWidth="1"/>
    <col min="15883" max="15883" width="4.42578125" style="173" customWidth="1"/>
    <col min="15884" max="15884" width="11.7109375" style="173" customWidth="1"/>
    <col min="15885" max="15885" width="12" style="173" customWidth="1"/>
    <col min="15886" max="15886" width="10.85546875" style="173" customWidth="1"/>
    <col min="15887" max="15887" width="8.140625" style="173" customWidth="1"/>
    <col min="15888" max="15888" width="11.140625" style="173" customWidth="1"/>
    <col min="15889" max="15889" width="11" style="173" customWidth="1"/>
    <col min="15890" max="15890" width="11.85546875" style="173" customWidth="1"/>
    <col min="15891" max="15891" width="10.7109375" style="173" customWidth="1"/>
    <col min="15892" max="15892" width="9.140625" style="173"/>
    <col min="15893" max="15893" width="10" style="173" bestFit="1" customWidth="1"/>
    <col min="15894" max="16128" width="9.140625" style="173"/>
    <col min="16129" max="16129" width="15.5703125" style="173" customWidth="1"/>
    <col min="16130" max="16130" width="5.42578125" style="173" customWidth="1"/>
    <col min="16131" max="16131" width="3.85546875" style="173" customWidth="1"/>
    <col min="16132" max="16132" width="3.28515625" style="173" customWidth="1"/>
    <col min="16133" max="16133" width="3.85546875" style="173" customWidth="1"/>
    <col min="16134" max="16135" width="3" style="173" customWidth="1"/>
    <col min="16136" max="16136" width="3.28515625" style="173" customWidth="1"/>
    <col min="16137" max="16137" width="3.7109375" style="173" customWidth="1"/>
    <col min="16138" max="16138" width="5.28515625" style="173" customWidth="1"/>
    <col min="16139" max="16139" width="4.42578125" style="173" customWidth="1"/>
    <col min="16140" max="16140" width="11.7109375" style="173" customWidth="1"/>
    <col min="16141" max="16141" width="12" style="173" customWidth="1"/>
    <col min="16142" max="16142" width="10.85546875" style="173" customWidth="1"/>
    <col min="16143" max="16143" width="8.140625" style="173" customWidth="1"/>
    <col min="16144" max="16144" width="11.140625" style="173" customWidth="1"/>
    <col min="16145" max="16145" width="11" style="173" customWidth="1"/>
    <col min="16146" max="16146" width="11.85546875" style="173" customWidth="1"/>
    <col min="16147" max="16147" width="10.7109375" style="173" customWidth="1"/>
    <col min="16148" max="16148" width="9.140625" style="173"/>
    <col min="16149" max="16149" width="10" style="173" bestFit="1" customWidth="1"/>
    <col min="16150" max="16384" width="9.140625" style="173"/>
  </cols>
  <sheetData>
    <row r="1" spans="1:19" x14ac:dyDescent="0.2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9" x14ac:dyDescent="0.2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9" x14ac:dyDescent="0.2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9" x14ac:dyDescent="0.2">
      <c r="A4" s="90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5" t="s">
        <v>4</v>
      </c>
    </row>
    <row r="5" spans="1:19" ht="12" thickBot="1" x14ac:dyDescent="0.25">
      <c r="P5" s="21" t="s">
        <v>5</v>
      </c>
      <c r="Q5" s="16">
        <v>503127</v>
      </c>
    </row>
    <row r="6" spans="1:19" x14ac:dyDescent="0.2">
      <c r="C6" s="320" t="s">
        <v>6</v>
      </c>
      <c r="D6" s="321" t="s">
        <v>7</v>
      </c>
      <c r="E6" s="321"/>
      <c r="F6" s="321"/>
      <c r="G6" s="321"/>
      <c r="H6" s="321"/>
      <c r="I6" s="321"/>
      <c r="J6" s="322" t="s">
        <v>330</v>
      </c>
      <c r="K6" s="322"/>
      <c r="L6" s="322"/>
      <c r="P6" s="21" t="s">
        <v>9</v>
      </c>
      <c r="Q6" s="17">
        <v>41791</v>
      </c>
    </row>
    <row r="7" spans="1:19" ht="22.35" customHeight="1" x14ac:dyDescent="0.2">
      <c r="A7" s="323" t="s">
        <v>10</v>
      </c>
      <c r="B7" s="323"/>
      <c r="C7" s="323"/>
      <c r="D7" s="323"/>
      <c r="E7" s="323"/>
      <c r="F7" s="323"/>
      <c r="G7" s="323"/>
      <c r="H7" s="323"/>
      <c r="I7" s="323"/>
      <c r="J7" s="23" t="s">
        <v>11</v>
      </c>
      <c r="K7" s="23"/>
      <c r="L7" s="23"/>
      <c r="M7" s="23"/>
      <c r="N7" s="23"/>
      <c r="O7" s="23"/>
      <c r="P7" s="21" t="s">
        <v>12</v>
      </c>
      <c r="Q7" s="18" t="s">
        <v>13</v>
      </c>
      <c r="R7" s="173"/>
      <c r="S7" s="173"/>
    </row>
    <row r="8" spans="1:19" ht="22.9" customHeight="1" x14ac:dyDescent="0.2">
      <c r="A8" s="323" t="s">
        <v>14</v>
      </c>
      <c r="B8" s="323"/>
      <c r="C8" s="323"/>
      <c r="D8" s="323"/>
      <c r="E8" s="323"/>
      <c r="F8" s="323"/>
      <c r="G8" s="323"/>
      <c r="H8" s="323"/>
      <c r="I8" s="323"/>
      <c r="J8" s="23"/>
      <c r="K8" s="23"/>
      <c r="L8" s="23"/>
      <c r="M8" s="23"/>
      <c r="N8" s="23"/>
      <c r="O8" s="23"/>
      <c r="P8" s="21" t="s">
        <v>15</v>
      </c>
      <c r="Q8" s="18"/>
      <c r="R8" s="173"/>
      <c r="S8" s="173"/>
    </row>
    <row r="9" spans="1:19" ht="22.35" customHeight="1" x14ac:dyDescent="0.2">
      <c r="A9" s="109" t="s">
        <v>16</v>
      </c>
      <c r="B9" s="109"/>
      <c r="C9" s="173"/>
      <c r="D9" s="173"/>
      <c r="E9" s="173"/>
      <c r="F9" s="173"/>
      <c r="G9" s="173"/>
      <c r="H9" s="173"/>
      <c r="I9" s="173"/>
      <c r="J9" s="23" t="s">
        <v>17</v>
      </c>
      <c r="K9" s="23"/>
      <c r="L9" s="23"/>
      <c r="M9" s="23"/>
      <c r="N9" s="23"/>
      <c r="O9" s="23"/>
      <c r="P9" s="21" t="s">
        <v>190</v>
      </c>
      <c r="Q9" s="18">
        <v>41612402</v>
      </c>
      <c r="R9" s="173"/>
      <c r="S9" s="173"/>
    </row>
    <row r="10" spans="1:19" x14ac:dyDescent="0.2">
      <c r="A10" s="109" t="s">
        <v>20</v>
      </c>
      <c r="B10" s="109"/>
      <c r="Q10" s="18"/>
    </row>
    <row r="11" spans="1:19" ht="12" thickBot="1" x14ac:dyDescent="0.25">
      <c r="A11" s="22" t="s">
        <v>21</v>
      </c>
      <c r="B11" s="324" t="s">
        <v>22</v>
      </c>
      <c r="P11" s="21" t="s">
        <v>23</v>
      </c>
      <c r="Q11" s="19" t="s">
        <v>24</v>
      </c>
    </row>
    <row r="12" spans="1:19" s="22" customFormat="1" ht="11.25" customHeight="1" x14ac:dyDescent="0.2"/>
    <row r="13" spans="1:19" s="22" customFormat="1" ht="12.75" customHeight="1" x14ac:dyDescent="0.2">
      <c r="A13" s="90" t="s">
        <v>25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</row>
    <row r="14" spans="1:19" s="22" customFormat="1" ht="11.25" customHeight="1" x14ac:dyDescent="0.2"/>
    <row r="15" spans="1:19" ht="11.85" customHeight="1" x14ac:dyDescent="0.2">
      <c r="A15" s="30" t="s">
        <v>26</v>
      </c>
      <c r="B15" s="30"/>
      <c r="C15" s="31" t="s">
        <v>27</v>
      </c>
      <c r="D15" s="32" t="s">
        <v>28</v>
      </c>
      <c r="E15" s="33"/>
      <c r="F15" s="33"/>
      <c r="G15" s="33"/>
      <c r="H15" s="33"/>
      <c r="I15" s="33"/>
      <c r="J15" s="33"/>
      <c r="K15" s="34"/>
      <c r="L15" s="31" t="s">
        <v>29</v>
      </c>
      <c r="M15" s="30" t="s">
        <v>30</v>
      </c>
      <c r="N15" s="30"/>
      <c r="O15" s="30"/>
      <c r="P15" s="30"/>
      <c r="Q15" s="35" t="s">
        <v>31</v>
      </c>
      <c r="S15" s="173"/>
    </row>
    <row r="16" spans="1:19" ht="33.75" customHeight="1" x14ac:dyDescent="0.2">
      <c r="A16" s="30"/>
      <c r="B16" s="30"/>
      <c r="C16" s="31"/>
      <c r="D16" s="36"/>
      <c r="E16" s="37"/>
      <c r="F16" s="37"/>
      <c r="G16" s="37"/>
      <c r="H16" s="37"/>
      <c r="I16" s="37"/>
      <c r="J16" s="37"/>
      <c r="K16" s="38"/>
      <c r="L16" s="31"/>
      <c r="M16" s="39" t="s">
        <v>32</v>
      </c>
      <c r="N16" s="39" t="s">
        <v>33</v>
      </c>
      <c r="O16" s="393" t="s">
        <v>34</v>
      </c>
      <c r="P16" s="39" t="s">
        <v>35</v>
      </c>
      <c r="Q16" s="40" t="s">
        <v>36</v>
      </c>
      <c r="S16" s="173"/>
    </row>
    <row r="17" spans="1:19" ht="12" thickBot="1" x14ac:dyDescent="0.25">
      <c r="A17" s="41">
        <v>1</v>
      </c>
      <c r="B17" s="41"/>
      <c r="C17" s="42">
        <v>2</v>
      </c>
      <c r="D17" s="325">
        <v>3</v>
      </c>
      <c r="E17" s="325"/>
      <c r="F17" s="325"/>
      <c r="G17" s="325"/>
      <c r="H17" s="325"/>
      <c r="I17" s="325"/>
      <c r="J17" s="325"/>
      <c r="K17" s="42"/>
      <c r="L17" s="42">
        <v>4</v>
      </c>
      <c r="M17" s="42">
        <v>5</v>
      </c>
      <c r="N17" s="42">
        <v>6</v>
      </c>
      <c r="O17" s="42">
        <v>7</v>
      </c>
      <c r="P17" s="42">
        <v>8</v>
      </c>
      <c r="Q17" s="42">
        <v>9</v>
      </c>
    </row>
    <row r="18" spans="1:19" s="174" customFormat="1" ht="12.6" customHeight="1" x14ac:dyDescent="0.25">
      <c r="A18" s="46" t="s">
        <v>37</v>
      </c>
      <c r="B18" s="46"/>
      <c r="C18" s="47">
        <v>10</v>
      </c>
      <c r="D18" s="328" t="s">
        <v>38</v>
      </c>
      <c r="E18" s="328"/>
      <c r="F18" s="328"/>
      <c r="G18" s="328"/>
      <c r="H18" s="328"/>
      <c r="I18" s="328"/>
      <c r="J18" s="328"/>
      <c r="K18" s="94"/>
      <c r="L18" s="51">
        <v>1616849</v>
      </c>
      <c r="M18" s="51">
        <v>8659065.2300000004</v>
      </c>
      <c r="N18" s="52">
        <v>0</v>
      </c>
      <c r="O18" s="52">
        <v>0</v>
      </c>
      <c r="P18" s="51">
        <v>8659065.2300000004</v>
      </c>
      <c r="Q18" s="175">
        <v>504988.07</v>
      </c>
    </row>
    <row r="19" spans="1:19" s="22" customFormat="1" ht="11.85" customHeight="1" x14ac:dyDescent="0.2">
      <c r="A19" s="54" t="s">
        <v>39</v>
      </c>
      <c r="B19" s="54"/>
      <c r="C19" s="55"/>
      <c r="D19" s="331"/>
      <c r="E19" s="331"/>
      <c r="F19" s="331"/>
      <c r="G19" s="331"/>
      <c r="H19" s="331"/>
      <c r="I19" s="331"/>
      <c r="J19" s="98"/>
      <c r="K19" s="98"/>
      <c r="L19" s="60"/>
      <c r="M19" s="60"/>
      <c r="N19" s="60"/>
      <c r="O19" s="60"/>
      <c r="P19" s="60"/>
      <c r="Q19" s="176"/>
    </row>
    <row r="20" spans="1:19" s="174" customFormat="1" ht="56.25" customHeight="1" outlineLevel="1" x14ac:dyDescent="0.25">
      <c r="A20" s="414" t="s">
        <v>331</v>
      </c>
      <c r="B20" s="415"/>
      <c r="C20" s="351" t="s">
        <v>95</v>
      </c>
      <c r="D20" s="391" t="s">
        <v>64</v>
      </c>
      <c r="E20" s="391" t="s">
        <v>114</v>
      </c>
      <c r="F20" s="66" t="s">
        <v>332</v>
      </c>
      <c r="G20" s="66"/>
      <c r="H20" s="66"/>
      <c r="I20" s="391" t="s">
        <v>297</v>
      </c>
      <c r="J20" s="105" t="s">
        <v>298</v>
      </c>
      <c r="K20" s="101"/>
      <c r="L20" s="103" t="s">
        <v>51</v>
      </c>
      <c r="M20" s="102">
        <v>2055442.11</v>
      </c>
      <c r="N20" s="103" t="s">
        <v>51</v>
      </c>
      <c r="O20" s="103" t="s">
        <v>51</v>
      </c>
      <c r="P20" s="102">
        <v>2055442.11</v>
      </c>
      <c r="Q20" s="142" t="s">
        <v>51</v>
      </c>
    </row>
    <row r="21" spans="1:19" s="174" customFormat="1" ht="85.35" customHeight="1" outlineLevel="1" x14ac:dyDescent="0.25">
      <c r="A21" s="414" t="s">
        <v>299</v>
      </c>
      <c r="B21" s="415"/>
      <c r="C21" s="351" t="s">
        <v>192</v>
      </c>
      <c r="D21" s="391" t="s">
        <v>64</v>
      </c>
      <c r="E21" s="391" t="s">
        <v>114</v>
      </c>
      <c r="F21" s="66" t="s">
        <v>300</v>
      </c>
      <c r="G21" s="66"/>
      <c r="H21" s="66"/>
      <c r="I21" s="391" t="s">
        <v>297</v>
      </c>
      <c r="J21" s="105" t="s">
        <v>298</v>
      </c>
      <c r="K21" s="101"/>
      <c r="L21" s="103" t="s">
        <v>51</v>
      </c>
      <c r="M21" s="102">
        <v>114462.23</v>
      </c>
      <c r="N21" s="103" t="s">
        <v>51</v>
      </c>
      <c r="O21" s="103" t="s">
        <v>51</v>
      </c>
      <c r="P21" s="102">
        <v>114462.23</v>
      </c>
      <c r="Q21" s="142" t="s">
        <v>51</v>
      </c>
    </row>
    <row r="22" spans="1:19" s="174" customFormat="1" ht="43.5" customHeight="1" outlineLevel="1" x14ac:dyDescent="0.25">
      <c r="A22" s="414" t="s">
        <v>333</v>
      </c>
      <c r="B22" s="415"/>
      <c r="C22" s="351" t="s">
        <v>194</v>
      </c>
      <c r="D22" s="391" t="s">
        <v>64</v>
      </c>
      <c r="E22" s="391" t="s">
        <v>302</v>
      </c>
      <c r="F22" s="66" t="s">
        <v>303</v>
      </c>
      <c r="G22" s="66"/>
      <c r="H22" s="66"/>
      <c r="I22" s="391" t="s">
        <v>297</v>
      </c>
      <c r="J22" s="105" t="s">
        <v>326</v>
      </c>
      <c r="K22" s="101"/>
      <c r="L22" s="103" t="s">
        <v>51</v>
      </c>
      <c r="M22" s="102">
        <v>5320821.7300000004</v>
      </c>
      <c r="N22" s="103" t="s">
        <v>51</v>
      </c>
      <c r="O22" s="103" t="s">
        <v>51</v>
      </c>
      <c r="P22" s="102">
        <v>5320821.7300000004</v>
      </c>
      <c r="Q22" s="142" t="s">
        <v>51</v>
      </c>
    </row>
    <row r="23" spans="1:19" s="174" customFormat="1" ht="22.35" customHeight="1" outlineLevel="1" x14ac:dyDescent="0.25">
      <c r="A23" s="412" t="s">
        <v>308</v>
      </c>
      <c r="B23" s="412"/>
      <c r="C23" s="351" t="s">
        <v>195</v>
      </c>
      <c r="D23" s="391" t="s">
        <v>64</v>
      </c>
      <c r="E23" s="391" t="s">
        <v>309</v>
      </c>
      <c r="F23" s="66" t="s">
        <v>310</v>
      </c>
      <c r="G23" s="66"/>
      <c r="H23" s="66"/>
      <c r="I23" s="391" t="s">
        <v>297</v>
      </c>
      <c r="J23" s="105" t="s">
        <v>311</v>
      </c>
      <c r="K23" s="101"/>
      <c r="L23" s="103" t="s">
        <v>51</v>
      </c>
      <c r="M23" s="102">
        <v>16478.23</v>
      </c>
      <c r="N23" s="103" t="s">
        <v>51</v>
      </c>
      <c r="O23" s="103" t="s">
        <v>51</v>
      </c>
      <c r="P23" s="102">
        <v>16478.23</v>
      </c>
      <c r="Q23" s="142" t="s">
        <v>51</v>
      </c>
    </row>
    <row r="24" spans="1:19" s="174" customFormat="1" ht="22.35" customHeight="1" outlineLevel="1" x14ac:dyDescent="0.25">
      <c r="A24" s="412" t="s">
        <v>45</v>
      </c>
      <c r="B24" s="412"/>
      <c r="C24" s="351" t="s">
        <v>196</v>
      </c>
      <c r="D24" s="391" t="s">
        <v>64</v>
      </c>
      <c r="E24" s="391" t="s">
        <v>309</v>
      </c>
      <c r="F24" s="66" t="s">
        <v>312</v>
      </c>
      <c r="G24" s="66"/>
      <c r="H24" s="66"/>
      <c r="I24" s="391" t="s">
        <v>297</v>
      </c>
      <c r="J24" s="105" t="s">
        <v>311</v>
      </c>
      <c r="K24" s="101"/>
      <c r="L24" s="102">
        <v>800000</v>
      </c>
      <c r="M24" s="102">
        <v>557036.93000000005</v>
      </c>
      <c r="N24" s="103" t="s">
        <v>51</v>
      </c>
      <c r="O24" s="103" t="s">
        <v>51</v>
      </c>
      <c r="P24" s="102">
        <v>557036.93000000005</v>
      </c>
      <c r="Q24" s="177">
        <v>242963.07</v>
      </c>
    </row>
    <row r="25" spans="1:19" s="174" customFormat="1" ht="43.35" customHeight="1" outlineLevel="1" x14ac:dyDescent="0.25">
      <c r="A25" s="412" t="s">
        <v>313</v>
      </c>
      <c r="B25" s="412"/>
      <c r="C25" s="351" t="s">
        <v>197</v>
      </c>
      <c r="D25" s="391" t="s">
        <v>64</v>
      </c>
      <c r="E25" s="391" t="s">
        <v>203</v>
      </c>
      <c r="F25" s="66" t="s">
        <v>328</v>
      </c>
      <c r="G25" s="66"/>
      <c r="H25" s="66"/>
      <c r="I25" s="391" t="s">
        <v>297</v>
      </c>
      <c r="J25" s="105" t="s">
        <v>315</v>
      </c>
      <c r="K25" s="101"/>
      <c r="L25" s="102">
        <v>304465</v>
      </c>
      <c r="M25" s="102">
        <v>298632</v>
      </c>
      <c r="N25" s="103" t="s">
        <v>51</v>
      </c>
      <c r="O25" s="103" t="s">
        <v>51</v>
      </c>
      <c r="P25" s="102">
        <v>298632</v>
      </c>
      <c r="Q25" s="177">
        <v>5833</v>
      </c>
    </row>
    <row r="26" spans="1:19" s="174" customFormat="1" ht="43.35" customHeight="1" outlineLevel="1" x14ac:dyDescent="0.25">
      <c r="A26" s="412" t="s">
        <v>316</v>
      </c>
      <c r="B26" s="412"/>
      <c r="C26" s="351" t="s">
        <v>200</v>
      </c>
      <c r="D26" s="391" t="s">
        <v>64</v>
      </c>
      <c r="E26" s="391" t="s">
        <v>203</v>
      </c>
      <c r="F26" s="66" t="s">
        <v>318</v>
      </c>
      <c r="G26" s="66"/>
      <c r="H26" s="66"/>
      <c r="I26" s="391" t="s">
        <v>297</v>
      </c>
      <c r="J26" s="105" t="s">
        <v>315</v>
      </c>
      <c r="K26" s="101"/>
      <c r="L26" s="102">
        <v>512384</v>
      </c>
      <c r="M26" s="102">
        <v>256192</v>
      </c>
      <c r="N26" s="103" t="s">
        <v>51</v>
      </c>
      <c r="O26" s="103" t="s">
        <v>51</v>
      </c>
      <c r="P26" s="102">
        <v>256192</v>
      </c>
      <c r="Q26" s="177">
        <v>256192</v>
      </c>
    </row>
    <row r="27" spans="1:19" s="174" customFormat="1" ht="44.25" customHeight="1" outlineLevel="1" thickBot="1" x14ac:dyDescent="0.3">
      <c r="A27" s="412" t="s">
        <v>334</v>
      </c>
      <c r="B27" s="412"/>
      <c r="C27" s="351" t="s">
        <v>317</v>
      </c>
      <c r="D27" s="391" t="s">
        <v>64</v>
      </c>
      <c r="E27" s="391" t="s">
        <v>305</v>
      </c>
      <c r="F27" s="66" t="s">
        <v>306</v>
      </c>
      <c r="G27" s="66"/>
      <c r="H27" s="66"/>
      <c r="I27" s="391" t="s">
        <v>297</v>
      </c>
      <c r="J27" s="105" t="s">
        <v>307</v>
      </c>
      <c r="K27" s="101"/>
      <c r="L27" s="103" t="s">
        <v>51</v>
      </c>
      <c r="M27" s="102">
        <v>40000</v>
      </c>
      <c r="N27" s="103" t="s">
        <v>51</v>
      </c>
      <c r="O27" s="103" t="s">
        <v>51</v>
      </c>
      <c r="P27" s="102">
        <v>40000</v>
      </c>
      <c r="Q27" s="142" t="s">
        <v>51</v>
      </c>
    </row>
    <row r="28" spans="1:19" s="22" customFormat="1" ht="11.25" customHeight="1" x14ac:dyDescent="0.2">
      <c r="A28" s="86" t="s">
        <v>6</v>
      </c>
      <c r="B28" s="86"/>
      <c r="C28" s="87"/>
      <c r="D28" s="88"/>
      <c r="E28" s="88"/>
      <c r="F28" s="88"/>
      <c r="G28" s="88"/>
      <c r="H28" s="88"/>
      <c r="I28" s="88"/>
      <c r="J28" s="87"/>
      <c r="K28" s="87"/>
      <c r="L28" s="87"/>
      <c r="M28" s="87"/>
      <c r="N28" s="87"/>
      <c r="O28" s="87"/>
      <c r="P28" s="87"/>
      <c r="Q28" s="87" t="s">
        <v>52</v>
      </c>
    </row>
    <row r="29" spans="1:19" s="22" customFormat="1" ht="12" customHeight="1" x14ac:dyDescent="0.2">
      <c r="A29" s="90" t="s">
        <v>53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</row>
    <row r="30" spans="1:19" s="22" customFormat="1" ht="11.25" customHeight="1" x14ac:dyDescent="0.2"/>
    <row r="31" spans="1:19" s="22" customFormat="1" ht="11.85" customHeight="1" x14ac:dyDescent="0.2">
      <c r="A31" s="30" t="s">
        <v>26</v>
      </c>
      <c r="B31" s="30"/>
      <c r="C31" s="31" t="s">
        <v>27</v>
      </c>
      <c r="D31" s="32" t="s">
        <v>54</v>
      </c>
      <c r="E31" s="32"/>
      <c r="F31" s="32"/>
      <c r="G31" s="32"/>
      <c r="H31" s="32"/>
      <c r="I31" s="32"/>
      <c r="J31" s="32"/>
      <c r="K31" s="91" t="s">
        <v>335</v>
      </c>
      <c r="L31" s="31" t="s">
        <v>29</v>
      </c>
      <c r="M31" s="31" t="s">
        <v>56</v>
      </c>
      <c r="N31" s="30" t="s">
        <v>30</v>
      </c>
      <c r="O31" s="30"/>
      <c r="P31" s="30"/>
      <c r="Q31" s="30"/>
      <c r="R31" s="91" t="s">
        <v>57</v>
      </c>
      <c r="S31" s="91"/>
    </row>
    <row r="32" spans="1:19" s="22" customFormat="1" ht="32.85" customHeight="1" x14ac:dyDescent="0.2">
      <c r="A32" s="30"/>
      <c r="B32" s="30"/>
      <c r="C32" s="31"/>
      <c r="D32" s="32"/>
      <c r="E32" s="32"/>
      <c r="F32" s="32"/>
      <c r="G32" s="32"/>
      <c r="H32" s="32"/>
      <c r="I32" s="32"/>
      <c r="J32" s="32"/>
      <c r="K32" s="92"/>
      <c r="L32" s="31"/>
      <c r="M32" s="31"/>
      <c r="N32" s="39" t="s">
        <v>32</v>
      </c>
      <c r="O32" s="393" t="s">
        <v>33</v>
      </c>
      <c r="P32" s="393" t="s">
        <v>34</v>
      </c>
      <c r="Q32" s="39" t="s">
        <v>35</v>
      </c>
      <c r="R32" s="39" t="s">
        <v>58</v>
      </c>
      <c r="S32" s="39" t="s">
        <v>59</v>
      </c>
    </row>
    <row r="33" spans="1:19" s="22" customFormat="1" ht="11.25" customHeight="1" thickBot="1" x14ac:dyDescent="0.25">
      <c r="A33" s="41">
        <v>1</v>
      </c>
      <c r="B33" s="41"/>
      <c r="C33" s="42">
        <v>2</v>
      </c>
      <c r="D33" s="325">
        <v>3</v>
      </c>
      <c r="E33" s="325"/>
      <c r="F33" s="325"/>
      <c r="G33" s="325"/>
      <c r="H33" s="325"/>
      <c r="I33" s="325"/>
      <c r="J33" s="325"/>
      <c r="K33" s="42"/>
      <c r="L33" s="42">
        <v>4</v>
      </c>
      <c r="M33" s="42">
        <v>5</v>
      </c>
      <c r="N33" s="42">
        <v>6</v>
      </c>
      <c r="O33" s="42">
        <v>7</v>
      </c>
      <c r="P33" s="42">
        <v>8</v>
      </c>
      <c r="Q33" s="42">
        <v>9</v>
      </c>
      <c r="R33" s="64" t="s">
        <v>60</v>
      </c>
      <c r="S33" s="64" t="s">
        <v>61</v>
      </c>
    </row>
    <row r="34" spans="1:19" s="174" customFormat="1" ht="12.6" customHeight="1" x14ac:dyDescent="0.25">
      <c r="A34" s="46" t="s">
        <v>62</v>
      </c>
      <c r="B34" s="46"/>
      <c r="C34" s="93">
        <v>200</v>
      </c>
      <c r="D34" s="328" t="s">
        <v>38</v>
      </c>
      <c r="E34" s="328"/>
      <c r="F34" s="328"/>
      <c r="G34" s="328"/>
      <c r="H34" s="328"/>
      <c r="I34" s="328"/>
      <c r="J34" s="328"/>
      <c r="K34" s="94"/>
      <c r="L34" s="51">
        <v>132546999</v>
      </c>
      <c r="M34" s="51">
        <v>46567871.909999996</v>
      </c>
      <c r="N34" s="51">
        <v>20611556.02</v>
      </c>
      <c r="O34" s="52">
        <v>0</v>
      </c>
      <c r="P34" s="52">
        <v>0</v>
      </c>
      <c r="Q34" s="51">
        <f>N34</f>
        <v>20611556.02</v>
      </c>
      <c r="R34" s="51">
        <f>L34-N34</f>
        <v>111935442.98</v>
      </c>
      <c r="S34" s="175">
        <f>M34-N34</f>
        <v>25956315.889999997</v>
      </c>
    </row>
    <row r="35" spans="1:19" s="22" customFormat="1" ht="11.85" customHeight="1" x14ac:dyDescent="0.2">
      <c r="A35" s="422" t="s">
        <v>39</v>
      </c>
      <c r="B35" s="422"/>
      <c r="C35" s="95"/>
      <c r="D35" s="331"/>
      <c r="E35" s="331"/>
      <c r="F35" s="331"/>
      <c r="G35" s="331"/>
      <c r="H35" s="331"/>
      <c r="I35" s="331"/>
      <c r="J35" s="98"/>
      <c r="K35" s="98"/>
      <c r="L35" s="60"/>
      <c r="M35" s="60"/>
      <c r="N35" s="60"/>
      <c r="O35" s="60"/>
      <c r="P35" s="60"/>
      <c r="Q35" s="60"/>
      <c r="R35" s="60"/>
      <c r="S35" s="176"/>
    </row>
    <row r="36" spans="1:19" s="174" customFormat="1" ht="11.85" customHeight="1" outlineLevel="1" x14ac:dyDescent="0.25">
      <c r="A36" s="412" t="s">
        <v>63</v>
      </c>
      <c r="B36" s="412"/>
      <c r="C36" s="79">
        <v>201</v>
      </c>
      <c r="D36" s="100" t="s">
        <v>64</v>
      </c>
      <c r="E36" s="100" t="s">
        <v>65</v>
      </c>
      <c r="F36" s="100" t="s">
        <v>66</v>
      </c>
      <c r="G36" s="100" t="s">
        <v>67</v>
      </c>
      <c r="H36" s="100" t="s">
        <v>61</v>
      </c>
      <c r="I36" s="100" t="s">
        <v>68</v>
      </c>
      <c r="J36" s="101" t="s">
        <v>69</v>
      </c>
      <c r="K36" s="101"/>
      <c r="L36" s="102">
        <v>560343</v>
      </c>
      <c r="M36" s="102">
        <v>280171.2</v>
      </c>
      <c r="N36" s="102">
        <v>207932.21</v>
      </c>
      <c r="O36" s="103" t="s">
        <v>51</v>
      </c>
      <c r="P36" s="103" t="s">
        <v>51</v>
      </c>
      <c r="Q36" s="102">
        <v>207932.21</v>
      </c>
      <c r="R36" s="102">
        <v>352410.79</v>
      </c>
      <c r="S36" s="177">
        <v>72238.990000000005</v>
      </c>
    </row>
    <row r="37" spans="1:19" s="174" customFormat="1" ht="22.35" customHeight="1" outlineLevel="1" x14ac:dyDescent="0.25">
      <c r="A37" s="412" t="s">
        <v>70</v>
      </c>
      <c r="B37" s="412"/>
      <c r="C37" s="79">
        <v>202</v>
      </c>
      <c r="D37" s="100" t="s">
        <v>64</v>
      </c>
      <c r="E37" s="100" t="s">
        <v>65</v>
      </c>
      <c r="F37" s="100" t="s">
        <v>66</v>
      </c>
      <c r="G37" s="100" t="s">
        <v>67</v>
      </c>
      <c r="H37" s="100" t="s">
        <v>61</v>
      </c>
      <c r="I37" s="100" t="s">
        <v>68</v>
      </c>
      <c r="J37" s="101" t="s">
        <v>71</v>
      </c>
      <c r="K37" s="101"/>
      <c r="L37" s="102">
        <v>169223</v>
      </c>
      <c r="M37" s="102">
        <v>84611.5</v>
      </c>
      <c r="N37" s="102">
        <v>55804.56</v>
      </c>
      <c r="O37" s="103" t="s">
        <v>51</v>
      </c>
      <c r="P37" s="103" t="s">
        <v>51</v>
      </c>
      <c r="Q37" s="102">
        <v>55804.56</v>
      </c>
      <c r="R37" s="102">
        <v>113418.44</v>
      </c>
      <c r="S37" s="177">
        <v>28806.94</v>
      </c>
    </row>
    <row r="38" spans="1:19" s="174" customFormat="1" ht="11.85" customHeight="1" outlineLevel="1" x14ac:dyDescent="0.25">
      <c r="A38" s="412" t="s">
        <v>63</v>
      </c>
      <c r="B38" s="412"/>
      <c r="C38" s="79">
        <v>203</v>
      </c>
      <c r="D38" s="100" t="s">
        <v>64</v>
      </c>
      <c r="E38" s="100" t="s">
        <v>65</v>
      </c>
      <c r="F38" s="100" t="s">
        <v>72</v>
      </c>
      <c r="G38" s="100" t="s">
        <v>67</v>
      </c>
      <c r="H38" s="100" t="s">
        <v>61</v>
      </c>
      <c r="I38" s="100" t="s">
        <v>68</v>
      </c>
      <c r="J38" s="101" t="s">
        <v>69</v>
      </c>
      <c r="K38" s="101"/>
      <c r="L38" s="102">
        <v>1294541</v>
      </c>
      <c r="M38" s="102">
        <v>647270.40000000002</v>
      </c>
      <c r="N38" s="102">
        <v>482046.6</v>
      </c>
      <c r="O38" s="103" t="s">
        <v>51</v>
      </c>
      <c r="P38" s="103" t="s">
        <v>51</v>
      </c>
      <c r="Q38" s="102">
        <v>482046.6</v>
      </c>
      <c r="R38" s="102">
        <v>812494.4</v>
      </c>
      <c r="S38" s="177">
        <v>165223.79999999999</v>
      </c>
    </row>
    <row r="39" spans="1:19" s="174" customFormat="1" ht="22.35" customHeight="1" outlineLevel="1" x14ac:dyDescent="0.25">
      <c r="A39" s="412" t="s">
        <v>70</v>
      </c>
      <c r="B39" s="412"/>
      <c r="C39" s="79">
        <v>204</v>
      </c>
      <c r="D39" s="100" t="s">
        <v>64</v>
      </c>
      <c r="E39" s="100" t="s">
        <v>65</v>
      </c>
      <c r="F39" s="100" t="s">
        <v>72</v>
      </c>
      <c r="G39" s="100" t="s">
        <v>67</v>
      </c>
      <c r="H39" s="100" t="s">
        <v>61</v>
      </c>
      <c r="I39" s="100" t="s">
        <v>68</v>
      </c>
      <c r="J39" s="101" t="s">
        <v>71</v>
      </c>
      <c r="K39" s="101"/>
      <c r="L39" s="102">
        <v>390951</v>
      </c>
      <c r="M39" s="102">
        <v>195475.5</v>
      </c>
      <c r="N39" s="102">
        <v>135312.06</v>
      </c>
      <c r="O39" s="103" t="s">
        <v>51</v>
      </c>
      <c r="P39" s="103" t="s">
        <v>51</v>
      </c>
      <c r="Q39" s="102">
        <v>135312.06</v>
      </c>
      <c r="R39" s="102">
        <v>255638.94</v>
      </c>
      <c r="S39" s="177">
        <v>60163.44</v>
      </c>
    </row>
    <row r="40" spans="1:19" s="174" customFormat="1" ht="11.85" customHeight="1" outlineLevel="1" x14ac:dyDescent="0.25">
      <c r="A40" s="412" t="s">
        <v>73</v>
      </c>
      <c r="B40" s="412"/>
      <c r="C40" s="79">
        <v>205</v>
      </c>
      <c r="D40" s="100" t="s">
        <v>64</v>
      </c>
      <c r="E40" s="100" t="s">
        <v>65</v>
      </c>
      <c r="F40" s="100" t="s">
        <v>74</v>
      </c>
      <c r="G40" s="100" t="s">
        <v>67</v>
      </c>
      <c r="H40" s="100" t="s">
        <v>61</v>
      </c>
      <c r="I40" s="100" t="s">
        <v>75</v>
      </c>
      <c r="J40" s="101" t="s">
        <v>76</v>
      </c>
      <c r="K40" s="101"/>
      <c r="L40" s="102">
        <v>9000</v>
      </c>
      <c r="M40" s="102">
        <v>4500</v>
      </c>
      <c r="N40" s="102">
        <v>3041.86</v>
      </c>
      <c r="O40" s="103" t="s">
        <v>51</v>
      </c>
      <c r="P40" s="103" t="s">
        <v>51</v>
      </c>
      <c r="Q40" s="102">
        <v>3041.86</v>
      </c>
      <c r="R40" s="102">
        <v>5958.14</v>
      </c>
      <c r="S40" s="177">
        <v>1458.14</v>
      </c>
    </row>
    <row r="41" spans="1:19" s="174" customFormat="1" ht="22.35" customHeight="1" outlineLevel="1" x14ac:dyDescent="0.25">
      <c r="A41" s="412" t="s">
        <v>77</v>
      </c>
      <c r="B41" s="412"/>
      <c r="C41" s="79">
        <v>206</v>
      </c>
      <c r="D41" s="100" t="s">
        <v>64</v>
      </c>
      <c r="E41" s="100" t="s">
        <v>65</v>
      </c>
      <c r="F41" s="100" t="s">
        <v>74</v>
      </c>
      <c r="G41" s="100" t="s">
        <v>67</v>
      </c>
      <c r="H41" s="100" t="s">
        <v>61</v>
      </c>
      <c r="I41" s="100" t="s">
        <v>75</v>
      </c>
      <c r="J41" s="101" t="s">
        <v>78</v>
      </c>
      <c r="K41" s="101"/>
      <c r="L41" s="102">
        <v>16000</v>
      </c>
      <c r="M41" s="102">
        <v>8000</v>
      </c>
      <c r="N41" s="103" t="s">
        <v>51</v>
      </c>
      <c r="O41" s="103" t="s">
        <v>51</v>
      </c>
      <c r="P41" s="103" t="s">
        <v>51</v>
      </c>
      <c r="Q41" s="103" t="s">
        <v>51</v>
      </c>
      <c r="R41" s="102">
        <v>16000</v>
      </c>
      <c r="S41" s="177">
        <v>8000</v>
      </c>
    </row>
    <row r="42" spans="1:19" s="174" customFormat="1" ht="11.85" customHeight="1" outlineLevel="1" x14ac:dyDescent="0.25">
      <c r="A42" s="412" t="s">
        <v>63</v>
      </c>
      <c r="B42" s="412"/>
      <c r="C42" s="79">
        <v>207</v>
      </c>
      <c r="D42" s="100" t="s">
        <v>64</v>
      </c>
      <c r="E42" s="100" t="s">
        <v>79</v>
      </c>
      <c r="F42" s="100" t="s">
        <v>74</v>
      </c>
      <c r="G42" s="100" t="s">
        <v>67</v>
      </c>
      <c r="H42" s="100" t="s">
        <v>61</v>
      </c>
      <c r="I42" s="100" t="s">
        <v>68</v>
      </c>
      <c r="J42" s="101" t="s">
        <v>69</v>
      </c>
      <c r="K42" s="101"/>
      <c r="L42" s="102">
        <v>1062609</v>
      </c>
      <c r="M42" s="102">
        <v>531304.5</v>
      </c>
      <c r="N42" s="102">
        <v>378966.2</v>
      </c>
      <c r="O42" s="103" t="s">
        <v>51</v>
      </c>
      <c r="P42" s="103" t="s">
        <v>51</v>
      </c>
      <c r="Q42" s="102">
        <v>378966.2</v>
      </c>
      <c r="R42" s="102">
        <v>683642.8</v>
      </c>
      <c r="S42" s="177">
        <v>152338.29999999999</v>
      </c>
    </row>
    <row r="43" spans="1:19" s="174" customFormat="1" ht="22.35" customHeight="1" outlineLevel="1" x14ac:dyDescent="0.25">
      <c r="A43" s="412" t="s">
        <v>70</v>
      </c>
      <c r="B43" s="412"/>
      <c r="C43" s="79">
        <v>208</v>
      </c>
      <c r="D43" s="100" t="s">
        <v>64</v>
      </c>
      <c r="E43" s="100" t="s">
        <v>79</v>
      </c>
      <c r="F43" s="100" t="s">
        <v>74</v>
      </c>
      <c r="G43" s="100" t="s">
        <v>67</v>
      </c>
      <c r="H43" s="100" t="s">
        <v>61</v>
      </c>
      <c r="I43" s="100" t="s">
        <v>68</v>
      </c>
      <c r="J43" s="101" t="s">
        <v>71</v>
      </c>
      <c r="K43" s="101"/>
      <c r="L43" s="102">
        <v>320908</v>
      </c>
      <c r="M43" s="102">
        <v>160454</v>
      </c>
      <c r="N43" s="102">
        <v>134342.47</v>
      </c>
      <c r="O43" s="103" t="s">
        <v>51</v>
      </c>
      <c r="P43" s="103" t="s">
        <v>51</v>
      </c>
      <c r="Q43" s="102">
        <v>134342.47</v>
      </c>
      <c r="R43" s="102">
        <v>186565.53</v>
      </c>
      <c r="S43" s="177">
        <v>26111.53</v>
      </c>
    </row>
    <row r="44" spans="1:19" s="174" customFormat="1" ht="11.85" customHeight="1" outlineLevel="1" x14ac:dyDescent="0.25">
      <c r="A44" s="412" t="s">
        <v>80</v>
      </c>
      <c r="B44" s="412"/>
      <c r="C44" s="79">
        <v>209</v>
      </c>
      <c r="D44" s="100" t="s">
        <v>64</v>
      </c>
      <c r="E44" s="100" t="s">
        <v>79</v>
      </c>
      <c r="F44" s="100" t="s">
        <v>74</v>
      </c>
      <c r="G44" s="100" t="s">
        <v>67</v>
      </c>
      <c r="H44" s="100" t="s">
        <v>61</v>
      </c>
      <c r="I44" s="100" t="s">
        <v>81</v>
      </c>
      <c r="J44" s="101" t="s">
        <v>82</v>
      </c>
      <c r="K44" s="101"/>
      <c r="L44" s="102">
        <v>73400</v>
      </c>
      <c r="M44" s="102">
        <v>36700</v>
      </c>
      <c r="N44" s="102">
        <v>14725.8</v>
      </c>
      <c r="O44" s="103" t="s">
        <v>51</v>
      </c>
      <c r="P44" s="103" t="s">
        <v>51</v>
      </c>
      <c r="Q44" s="102">
        <v>14725.8</v>
      </c>
      <c r="R44" s="102">
        <v>58674.2</v>
      </c>
      <c r="S44" s="177">
        <v>21974.2</v>
      </c>
    </row>
    <row r="45" spans="1:19" s="174" customFormat="1" ht="22.35" customHeight="1" outlineLevel="1" x14ac:dyDescent="0.25">
      <c r="A45" s="412" t="s">
        <v>83</v>
      </c>
      <c r="B45" s="412"/>
      <c r="C45" s="79">
        <v>210</v>
      </c>
      <c r="D45" s="100" t="s">
        <v>64</v>
      </c>
      <c r="E45" s="100" t="s">
        <v>79</v>
      </c>
      <c r="F45" s="100" t="s">
        <v>74</v>
      </c>
      <c r="G45" s="100" t="s">
        <v>67</v>
      </c>
      <c r="H45" s="100" t="s">
        <v>61</v>
      </c>
      <c r="I45" s="100" t="s">
        <v>81</v>
      </c>
      <c r="J45" s="101" t="s">
        <v>84</v>
      </c>
      <c r="K45" s="101"/>
      <c r="L45" s="102">
        <v>20000</v>
      </c>
      <c r="M45" s="102">
        <v>10000</v>
      </c>
      <c r="N45" s="103" t="s">
        <v>51</v>
      </c>
      <c r="O45" s="103" t="s">
        <v>51</v>
      </c>
      <c r="P45" s="103" t="s">
        <v>51</v>
      </c>
      <c r="Q45" s="103" t="s">
        <v>51</v>
      </c>
      <c r="R45" s="102">
        <v>20000</v>
      </c>
      <c r="S45" s="177">
        <v>10000</v>
      </c>
    </row>
    <row r="46" spans="1:19" s="174" customFormat="1" ht="11.85" customHeight="1" outlineLevel="1" x14ac:dyDescent="0.25">
      <c r="A46" s="412" t="s">
        <v>73</v>
      </c>
      <c r="B46" s="412"/>
      <c r="C46" s="79">
        <v>211</v>
      </c>
      <c r="D46" s="100" t="s">
        <v>64</v>
      </c>
      <c r="E46" s="100" t="s">
        <v>79</v>
      </c>
      <c r="F46" s="100" t="s">
        <v>74</v>
      </c>
      <c r="G46" s="100" t="s">
        <v>67</v>
      </c>
      <c r="H46" s="100" t="s">
        <v>61</v>
      </c>
      <c r="I46" s="100" t="s">
        <v>81</v>
      </c>
      <c r="J46" s="101" t="s">
        <v>76</v>
      </c>
      <c r="K46" s="101"/>
      <c r="L46" s="102">
        <v>1478500</v>
      </c>
      <c r="M46" s="102">
        <v>750000</v>
      </c>
      <c r="N46" s="102">
        <v>283255</v>
      </c>
      <c r="O46" s="103" t="s">
        <v>51</v>
      </c>
      <c r="P46" s="103" t="s">
        <v>51</v>
      </c>
      <c r="Q46" s="102">
        <v>283255</v>
      </c>
      <c r="R46" s="102">
        <v>1195245</v>
      </c>
      <c r="S46" s="177">
        <v>466745</v>
      </c>
    </row>
    <row r="47" spans="1:19" s="174" customFormat="1" ht="22.35" customHeight="1" outlineLevel="1" x14ac:dyDescent="0.25">
      <c r="A47" s="412" t="s">
        <v>85</v>
      </c>
      <c r="B47" s="412"/>
      <c r="C47" s="79">
        <v>212</v>
      </c>
      <c r="D47" s="100" t="s">
        <v>64</v>
      </c>
      <c r="E47" s="100" t="s">
        <v>79</v>
      </c>
      <c r="F47" s="100" t="s">
        <v>74</v>
      </c>
      <c r="G47" s="100" t="s">
        <v>67</v>
      </c>
      <c r="H47" s="100" t="s">
        <v>61</v>
      </c>
      <c r="I47" s="100" t="s">
        <v>81</v>
      </c>
      <c r="J47" s="101" t="s">
        <v>86</v>
      </c>
      <c r="K47" s="101"/>
      <c r="L47" s="102">
        <v>230000</v>
      </c>
      <c r="M47" s="102">
        <v>200000</v>
      </c>
      <c r="N47" s="102">
        <v>0</v>
      </c>
      <c r="O47" s="103" t="s">
        <v>51</v>
      </c>
      <c r="P47" s="103" t="s">
        <v>51</v>
      </c>
      <c r="Q47" s="102">
        <v>24990</v>
      </c>
      <c r="R47" s="102">
        <v>205010</v>
      </c>
      <c r="S47" s="177">
        <v>175010</v>
      </c>
    </row>
    <row r="48" spans="1:19" s="174" customFormat="1" ht="22.35" customHeight="1" outlineLevel="1" x14ac:dyDescent="0.25">
      <c r="A48" s="412" t="s">
        <v>77</v>
      </c>
      <c r="B48" s="412"/>
      <c r="C48" s="79">
        <v>213</v>
      </c>
      <c r="D48" s="100" t="s">
        <v>64</v>
      </c>
      <c r="E48" s="100" t="s">
        <v>79</v>
      </c>
      <c r="F48" s="100" t="s">
        <v>74</v>
      </c>
      <c r="G48" s="100" t="s">
        <v>67</v>
      </c>
      <c r="H48" s="100" t="s">
        <v>61</v>
      </c>
      <c r="I48" s="100" t="s">
        <v>81</v>
      </c>
      <c r="J48" s="101" t="s">
        <v>78</v>
      </c>
      <c r="K48" s="101"/>
      <c r="L48" s="102">
        <v>200000</v>
      </c>
      <c r="M48" s="102">
        <v>160000</v>
      </c>
      <c r="N48" s="102">
        <v>53178.239999999998</v>
      </c>
      <c r="O48" s="103" t="s">
        <v>51</v>
      </c>
      <c r="P48" s="103" t="s">
        <v>51</v>
      </c>
      <c r="Q48" s="102">
        <v>53178.239999999998</v>
      </c>
      <c r="R48" s="102">
        <v>146821.76000000001</v>
      </c>
      <c r="S48" s="177">
        <v>106821.75999999999</v>
      </c>
    </row>
    <row r="49" spans="1:19" s="174" customFormat="1" ht="11.85" customHeight="1" outlineLevel="1" x14ac:dyDescent="0.25">
      <c r="A49" s="412" t="s">
        <v>80</v>
      </c>
      <c r="B49" s="412"/>
      <c r="C49" s="79">
        <v>214</v>
      </c>
      <c r="D49" s="100" t="s">
        <v>64</v>
      </c>
      <c r="E49" s="100" t="s">
        <v>79</v>
      </c>
      <c r="F49" s="100" t="s">
        <v>74</v>
      </c>
      <c r="G49" s="100" t="s">
        <v>67</v>
      </c>
      <c r="H49" s="100" t="s">
        <v>61</v>
      </c>
      <c r="I49" s="100" t="s">
        <v>75</v>
      </c>
      <c r="J49" s="101" t="s">
        <v>82</v>
      </c>
      <c r="K49" s="101"/>
      <c r="L49" s="102">
        <v>30000</v>
      </c>
      <c r="M49" s="102">
        <v>15000</v>
      </c>
      <c r="N49" s="102">
        <v>4568.97</v>
      </c>
      <c r="O49" s="103" t="s">
        <v>51</v>
      </c>
      <c r="P49" s="103" t="s">
        <v>51</v>
      </c>
      <c r="Q49" s="102">
        <v>4568.97</v>
      </c>
      <c r="R49" s="102">
        <v>25431.03</v>
      </c>
      <c r="S49" s="177">
        <v>10431.030000000001</v>
      </c>
    </row>
    <row r="50" spans="1:19" s="174" customFormat="1" ht="11.85" customHeight="1" outlineLevel="1" x14ac:dyDescent="0.25">
      <c r="A50" s="412" t="s">
        <v>146</v>
      </c>
      <c r="B50" s="412"/>
      <c r="C50" s="79">
        <v>215</v>
      </c>
      <c r="D50" s="100" t="s">
        <v>64</v>
      </c>
      <c r="E50" s="100" t="s">
        <v>79</v>
      </c>
      <c r="F50" s="100" t="s">
        <v>74</v>
      </c>
      <c r="G50" s="100" t="s">
        <v>67</v>
      </c>
      <c r="H50" s="100" t="s">
        <v>61</v>
      </c>
      <c r="I50" s="100" t="s">
        <v>75</v>
      </c>
      <c r="J50" s="101" t="s">
        <v>147</v>
      </c>
      <c r="K50" s="101"/>
      <c r="L50" s="104">
        <v>540</v>
      </c>
      <c r="M50" s="104">
        <v>540</v>
      </c>
      <c r="N50" s="104">
        <v>540</v>
      </c>
      <c r="O50" s="103" t="s">
        <v>51</v>
      </c>
      <c r="P50" s="103" t="s">
        <v>51</v>
      </c>
      <c r="Q50" s="104">
        <v>540</v>
      </c>
      <c r="R50" s="103" t="s">
        <v>51</v>
      </c>
      <c r="S50" s="142" t="s">
        <v>51</v>
      </c>
    </row>
    <row r="51" spans="1:19" s="174" customFormat="1" ht="11.85" customHeight="1" outlineLevel="1" x14ac:dyDescent="0.25">
      <c r="A51" s="412" t="s">
        <v>87</v>
      </c>
      <c r="B51" s="412"/>
      <c r="C51" s="79">
        <v>216</v>
      </c>
      <c r="D51" s="100" t="s">
        <v>64</v>
      </c>
      <c r="E51" s="100" t="s">
        <v>79</v>
      </c>
      <c r="F51" s="100" t="s">
        <v>74</v>
      </c>
      <c r="G51" s="100" t="s">
        <v>67</v>
      </c>
      <c r="H51" s="100" t="s">
        <v>61</v>
      </c>
      <c r="I51" s="100" t="s">
        <v>75</v>
      </c>
      <c r="J51" s="101" t="s">
        <v>88</v>
      </c>
      <c r="K51" s="101"/>
      <c r="L51" s="102">
        <v>227000</v>
      </c>
      <c r="M51" s="102">
        <v>113500</v>
      </c>
      <c r="N51" s="102">
        <v>113356.37</v>
      </c>
      <c r="O51" s="103" t="s">
        <v>51</v>
      </c>
      <c r="P51" s="103" t="s">
        <v>51</v>
      </c>
      <c r="Q51" s="102">
        <v>113356.37</v>
      </c>
      <c r="R51" s="102">
        <v>113643.63</v>
      </c>
      <c r="S51" s="423">
        <v>143.63</v>
      </c>
    </row>
    <row r="52" spans="1:19" s="174" customFormat="1" ht="22.35" customHeight="1" outlineLevel="1" x14ac:dyDescent="0.25">
      <c r="A52" s="412" t="s">
        <v>83</v>
      </c>
      <c r="B52" s="412"/>
      <c r="C52" s="79">
        <v>217</v>
      </c>
      <c r="D52" s="100" t="s">
        <v>64</v>
      </c>
      <c r="E52" s="100" t="s">
        <v>79</v>
      </c>
      <c r="F52" s="100" t="s">
        <v>74</v>
      </c>
      <c r="G52" s="100" t="s">
        <v>67</v>
      </c>
      <c r="H52" s="100" t="s">
        <v>61</v>
      </c>
      <c r="I52" s="100" t="s">
        <v>75</v>
      </c>
      <c r="J52" s="101" t="s">
        <v>84</v>
      </c>
      <c r="K52" s="101"/>
      <c r="L52" s="102">
        <v>220000</v>
      </c>
      <c r="M52" s="102">
        <v>170000</v>
      </c>
      <c r="N52" s="102">
        <v>14930</v>
      </c>
      <c r="O52" s="103" t="s">
        <v>51</v>
      </c>
      <c r="P52" s="103" t="s">
        <v>51</v>
      </c>
      <c r="Q52" s="102">
        <v>14930</v>
      </c>
      <c r="R52" s="102">
        <v>205070</v>
      </c>
      <c r="S52" s="177">
        <v>155070</v>
      </c>
    </row>
    <row r="53" spans="1:19" s="174" customFormat="1" ht="11.85" customHeight="1" outlineLevel="1" x14ac:dyDescent="0.25">
      <c r="A53" s="412" t="s">
        <v>73</v>
      </c>
      <c r="B53" s="412"/>
      <c r="C53" s="79">
        <v>218</v>
      </c>
      <c r="D53" s="100" t="s">
        <v>64</v>
      </c>
      <c r="E53" s="100" t="s">
        <v>79</v>
      </c>
      <c r="F53" s="100" t="s">
        <v>74</v>
      </c>
      <c r="G53" s="100" t="s">
        <v>67</v>
      </c>
      <c r="H53" s="100" t="s">
        <v>61</v>
      </c>
      <c r="I53" s="100" t="s">
        <v>75</v>
      </c>
      <c r="J53" s="101" t="s">
        <v>76</v>
      </c>
      <c r="K53" s="101"/>
      <c r="L53" s="102">
        <v>1168947</v>
      </c>
      <c r="M53" s="102">
        <v>493947</v>
      </c>
      <c r="N53" s="102">
        <v>370646.32</v>
      </c>
      <c r="O53" s="103" t="s">
        <v>51</v>
      </c>
      <c r="P53" s="103" t="s">
        <v>51</v>
      </c>
      <c r="Q53" s="102">
        <v>370646.32</v>
      </c>
      <c r="R53" s="102">
        <v>857213.68</v>
      </c>
      <c r="S53" s="177">
        <v>182213.68</v>
      </c>
    </row>
    <row r="54" spans="1:19" s="174" customFormat="1" ht="22.35" customHeight="1" outlineLevel="1" x14ac:dyDescent="0.25">
      <c r="A54" s="412" t="s">
        <v>85</v>
      </c>
      <c r="B54" s="412"/>
      <c r="C54" s="79">
        <v>219</v>
      </c>
      <c r="D54" s="100" t="s">
        <v>64</v>
      </c>
      <c r="E54" s="100" t="s">
        <v>79</v>
      </c>
      <c r="F54" s="100" t="s">
        <v>74</v>
      </c>
      <c r="G54" s="100" t="s">
        <v>67</v>
      </c>
      <c r="H54" s="100" t="s">
        <v>61</v>
      </c>
      <c r="I54" s="100" t="s">
        <v>75</v>
      </c>
      <c r="J54" s="101" t="s">
        <v>86</v>
      </c>
      <c r="K54" s="101"/>
      <c r="L54" s="102">
        <v>2230010</v>
      </c>
      <c r="M54" s="102">
        <v>2000010</v>
      </c>
      <c r="N54" s="102">
        <v>480987.4</v>
      </c>
      <c r="O54" s="103" t="s">
        <v>51</v>
      </c>
      <c r="P54" s="103" t="s">
        <v>51</v>
      </c>
      <c r="Q54" s="102">
        <v>480987.4</v>
      </c>
      <c r="R54" s="102">
        <v>1749022.6</v>
      </c>
      <c r="S54" s="177">
        <v>1519022.6</v>
      </c>
    </row>
    <row r="55" spans="1:19" s="174" customFormat="1" ht="22.35" customHeight="1" outlineLevel="1" x14ac:dyDescent="0.25">
      <c r="A55" s="412" t="s">
        <v>77</v>
      </c>
      <c r="B55" s="412"/>
      <c r="C55" s="79">
        <v>220</v>
      </c>
      <c r="D55" s="100" t="s">
        <v>64</v>
      </c>
      <c r="E55" s="100" t="s">
        <v>79</v>
      </c>
      <c r="F55" s="100" t="s">
        <v>74</v>
      </c>
      <c r="G55" s="100" t="s">
        <v>67</v>
      </c>
      <c r="H55" s="100" t="s">
        <v>61</v>
      </c>
      <c r="I55" s="100" t="s">
        <v>75</v>
      </c>
      <c r="J55" s="101" t="s">
        <v>78</v>
      </c>
      <c r="K55" s="101"/>
      <c r="L55" s="102">
        <v>535000</v>
      </c>
      <c r="M55" s="102">
        <v>288000</v>
      </c>
      <c r="N55" s="102">
        <v>147996.71</v>
      </c>
      <c r="O55" s="103" t="s">
        <v>51</v>
      </c>
      <c r="P55" s="103" t="s">
        <v>51</v>
      </c>
      <c r="Q55" s="102">
        <v>147996.71</v>
      </c>
      <c r="R55" s="102">
        <v>387003.29</v>
      </c>
      <c r="S55" s="177">
        <v>140003.29</v>
      </c>
    </row>
    <row r="56" spans="1:19" s="174" customFormat="1" ht="32.85" customHeight="1" outlineLevel="1" x14ac:dyDescent="0.25">
      <c r="A56" s="412" t="s">
        <v>89</v>
      </c>
      <c r="B56" s="412"/>
      <c r="C56" s="79">
        <v>221</v>
      </c>
      <c r="D56" s="100" t="s">
        <v>64</v>
      </c>
      <c r="E56" s="100" t="s">
        <v>79</v>
      </c>
      <c r="F56" s="100" t="s">
        <v>74</v>
      </c>
      <c r="G56" s="100" t="s">
        <v>67</v>
      </c>
      <c r="H56" s="100" t="s">
        <v>61</v>
      </c>
      <c r="I56" s="100" t="s">
        <v>90</v>
      </c>
      <c r="J56" s="101" t="s">
        <v>91</v>
      </c>
      <c r="K56" s="101" t="s">
        <v>220</v>
      </c>
      <c r="L56" s="102">
        <v>404454</v>
      </c>
      <c r="M56" s="102">
        <v>202234.5</v>
      </c>
      <c r="N56" s="102">
        <v>101124.75</v>
      </c>
      <c r="O56" s="103" t="s">
        <v>51</v>
      </c>
      <c r="P56" s="103" t="s">
        <v>51</v>
      </c>
      <c r="Q56" s="102">
        <v>101124.75</v>
      </c>
      <c r="R56" s="102">
        <v>303329.25</v>
      </c>
      <c r="S56" s="177">
        <v>101109.75</v>
      </c>
    </row>
    <row r="57" spans="1:19" s="174" customFormat="1" ht="32.85" customHeight="1" outlineLevel="1" x14ac:dyDescent="0.25">
      <c r="A57" s="412" t="s">
        <v>89</v>
      </c>
      <c r="B57" s="412"/>
      <c r="C57" s="79">
        <v>222</v>
      </c>
      <c r="D57" s="100" t="s">
        <v>64</v>
      </c>
      <c r="E57" s="100" t="s">
        <v>79</v>
      </c>
      <c r="F57" s="100" t="s">
        <v>74</v>
      </c>
      <c r="G57" s="100" t="s">
        <v>67</v>
      </c>
      <c r="H57" s="100" t="s">
        <v>61</v>
      </c>
      <c r="I57" s="100" t="s">
        <v>92</v>
      </c>
      <c r="J57" s="101" t="s">
        <v>91</v>
      </c>
      <c r="K57" s="101" t="s">
        <v>221</v>
      </c>
      <c r="L57" s="102">
        <v>621761</v>
      </c>
      <c r="M57" s="102">
        <v>310880.5</v>
      </c>
      <c r="N57" s="102">
        <v>155440.25</v>
      </c>
      <c r="O57" s="103" t="s">
        <v>51</v>
      </c>
      <c r="P57" s="103" t="s">
        <v>51</v>
      </c>
      <c r="Q57" s="102">
        <v>155440.25</v>
      </c>
      <c r="R57" s="102">
        <v>466320.75</v>
      </c>
      <c r="S57" s="177">
        <v>155440.25</v>
      </c>
    </row>
    <row r="58" spans="1:19" s="174" customFormat="1" ht="32.85" customHeight="1" outlineLevel="1" x14ac:dyDescent="0.25">
      <c r="A58" s="412" t="s">
        <v>89</v>
      </c>
      <c r="B58" s="412"/>
      <c r="C58" s="79">
        <v>223</v>
      </c>
      <c r="D58" s="100" t="s">
        <v>64</v>
      </c>
      <c r="E58" s="100" t="s">
        <v>79</v>
      </c>
      <c r="F58" s="100" t="s">
        <v>74</v>
      </c>
      <c r="G58" s="100" t="s">
        <v>67</v>
      </c>
      <c r="H58" s="100" t="s">
        <v>61</v>
      </c>
      <c r="I58" s="100" t="s">
        <v>94</v>
      </c>
      <c r="J58" s="101" t="s">
        <v>91</v>
      </c>
      <c r="K58" s="101" t="s">
        <v>222</v>
      </c>
      <c r="L58" s="102">
        <v>48400</v>
      </c>
      <c r="M58" s="102">
        <v>48400</v>
      </c>
      <c r="N58" s="103" t="s">
        <v>51</v>
      </c>
      <c r="O58" s="103" t="s">
        <v>51</v>
      </c>
      <c r="P58" s="103" t="s">
        <v>51</v>
      </c>
      <c r="Q58" s="103" t="s">
        <v>51</v>
      </c>
      <c r="R58" s="102">
        <v>48400</v>
      </c>
      <c r="S58" s="177">
        <v>48400</v>
      </c>
    </row>
    <row r="59" spans="1:19" s="174" customFormat="1" ht="11.85" customHeight="1" outlineLevel="1" x14ac:dyDescent="0.25">
      <c r="A59" s="412" t="s">
        <v>96</v>
      </c>
      <c r="B59" s="412"/>
      <c r="C59" s="79">
        <v>224</v>
      </c>
      <c r="D59" s="100" t="s">
        <v>64</v>
      </c>
      <c r="E59" s="100" t="s">
        <v>79</v>
      </c>
      <c r="F59" s="100" t="s">
        <v>74</v>
      </c>
      <c r="G59" s="100" t="s">
        <v>67</v>
      </c>
      <c r="H59" s="100" t="s">
        <v>61</v>
      </c>
      <c r="I59" s="100" t="s">
        <v>97</v>
      </c>
      <c r="J59" s="101" t="s">
        <v>98</v>
      </c>
      <c r="K59" s="101"/>
      <c r="L59" s="102">
        <v>50000</v>
      </c>
      <c r="M59" s="102">
        <v>50000</v>
      </c>
      <c r="N59" s="102">
        <v>4000.34</v>
      </c>
      <c r="O59" s="103" t="s">
        <v>51</v>
      </c>
      <c r="P59" s="103" t="s">
        <v>51</v>
      </c>
      <c r="Q59" s="102">
        <v>4000.34</v>
      </c>
      <c r="R59" s="102">
        <v>45999.66</v>
      </c>
      <c r="S59" s="177">
        <v>45999.66</v>
      </c>
    </row>
    <row r="60" spans="1:19" s="174" customFormat="1" ht="11.85" customHeight="1" outlineLevel="1" x14ac:dyDescent="0.25">
      <c r="A60" s="414" t="s">
        <v>63</v>
      </c>
      <c r="B60" s="415"/>
      <c r="C60" s="79">
        <v>225</v>
      </c>
      <c r="D60" s="391" t="s">
        <v>64</v>
      </c>
      <c r="E60" s="391" t="s">
        <v>79</v>
      </c>
      <c r="F60" s="391" t="s">
        <v>74</v>
      </c>
      <c r="G60" s="391" t="s">
        <v>123</v>
      </c>
      <c r="H60" s="391" t="s">
        <v>336</v>
      </c>
      <c r="I60" s="391" t="s">
        <v>68</v>
      </c>
      <c r="J60" s="105" t="s">
        <v>69</v>
      </c>
      <c r="K60" s="101"/>
      <c r="L60" s="102">
        <v>45248</v>
      </c>
      <c r="M60" s="102">
        <v>45248</v>
      </c>
      <c r="N60" s="102"/>
      <c r="O60" s="103"/>
      <c r="P60" s="103"/>
      <c r="Q60" s="102"/>
      <c r="R60" s="102"/>
      <c r="S60" s="177"/>
    </row>
    <row r="61" spans="1:19" s="174" customFormat="1" ht="19.5" customHeight="1" outlineLevel="1" x14ac:dyDescent="0.25">
      <c r="A61" s="414" t="s">
        <v>70</v>
      </c>
      <c r="B61" s="415"/>
      <c r="C61" s="79">
        <v>226</v>
      </c>
      <c r="D61" s="391" t="s">
        <v>64</v>
      </c>
      <c r="E61" s="391" t="s">
        <v>79</v>
      </c>
      <c r="F61" s="391" t="s">
        <v>74</v>
      </c>
      <c r="G61" s="391" t="s">
        <v>123</v>
      </c>
      <c r="H61" s="391" t="s">
        <v>336</v>
      </c>
      <c r="I61" s="391" t="s">
        <v>68</v>
      </c>
      <c r="J61" s="105" t="s">
        <v>71</v>
      </c>
      <c r="K61" s="101"/>
      <c r="L61" s="102">
        <v>13665</v>
      </c>
      <c r="M61" s="102">
        <v>13665</v>
      </c>
      <c r="N61" s="102"/>
      <c r="O61" s="103"/>
      <c r="P61" s="103"/>
      <c r="Q61" s="102"/>
      <c r="R61" s="102"/>
      <c r="S61" s="177"/>
    </row>
    <row r="62" spans="1:19" s="174" customFormat="1" ht="11.85" customHeight="1" outlineLevel="1" x14ac:dyDescent="0.25">
      <c r="A62" s="412" t="s">
        <v>63</v>
      </c>
      <c r="B62" s="412"/>
      <c r="C62" s="79">
        <v>227</v>
      </c>
      <c r="D62" s="100" t="s">
        <v>64</v>
      </c>
      <c r="E62" s="100" t="s">
        <v>79</v>
      </c>
      <c r="F62" s="100" t="s">
        <v>74</v>
      </c>
      <c r="G62" s="100">
        <v>71</v>
      </c>
      <c r="H62" s="100">
        <v>34</v>
      </c>
      <c r="I62" s="100" t="s">
        <v>68</v>
      </c>
      <c r="J62" s="101" t="s">
        <v>69</v>
      </c>
      <c r="K62" s="101" t="s">
        <v>223</v>
      </c>
      <c r="L62" s="102">
        <v>393548.39</v>
      </c>
      <c r="M62" s="102">
        <v>255676.59</v>
      </c>
      <c r="N62" s="102">
        <v>149871.79999999999</v>
      </c>
      <c r="O62" s="103" t="s">
        <v>51</v>
      </c>
      <c r="P62" s="103" t="s">
        <v>51</v>
      </c>
      <c r="Q62" s="102">
        <v>149871.79999999999</v>
      </c>
      <c r="R62" s="102">
        <v>243676.59</v>
      </c>
      <c r="S62" s="177">
        <v>46902.400000000001</v>
      </c>
    </row>
    <row r="63" spans="1:19" s="174" customFormat="1" ht="22.35" customHeight="1" outlineLevel="1" x14ac:dyDescent="0.25">
      <c r="A63" s="412" t="s">
        <v>70</v>
      </c>
      <c r="B63" s="412"/>
      <c r="C63" s="79">
        <v>228</v>
      </c>
      <c r="D63" s="100" t="s">
        <v>64</v>
      </c>
      <c r="E63" s="100" t="s">
        <v>79</v>
      </c>
      <c r="F63" s="100" t="s">
        <v>74</v>
      </c>
      <c r="G63" s="100">
        <v>71</v>
      </c>
      <c r="H63" s="100">
        <v>34</v>
      </c>
      <c r="I63" s="100" t="s">
        <v>68</v>
      </c>
      <c r="J63" s="101" t="s">
        <v>71</v>
      </c>
      <c r="K63" s="101" t="s">
        <v>223</v>
      </c>
      <c r="L63" s="102">
        <v>118835.61</v>
      </c>
      <c r="M63" s="102">
        <v>77199.22</v>
      </c>
      <c r="N63" s="102">
        <v>41636.39</v>
      </c>
      <c r="O63" s="103" t="s">
        <v>51</v>
      </c>
      <c r="P63" s="103" t="s">
        <v>51</v>
      </c>
      <c r="Q63" s="102">
        <v>41636.39</v>
      </c>
      <c r="R63" s="102">
        <v>77199.22</v>
      </c>
      <c r="S63" s="177">
        <v>17789.419999999998</v>
      </c>
    </row>
    <row r="64" spans="1:19" s="174" customFormat="1" ht="11.85" customHeight="1" outlineLevel="1" x14ac:dyDescent="0.25">
      <c r="A64" s="412" t="s">
        <v>63</v>
      </c>
      <c r="B64" s="412"/>
      <c r="C64" s="79">
        <v>229</v>
      </c>
      <c r="D64" s="100" t="s">
        <v>64</v>
      </c>
      <c r="E64" s="100" t="s">
        <v>79</v>
      </c>
      <c r="F64" s="100" t="s">
        <v>74</v>
      </c>
      <c r="G64" s="100" t="s">
        <v>337</v>
      </c>
      <c r="H64" s="100" t="s">
        <v>61</v>
      </c>
      <c r="I64" s="100" t="s">
        <v>68</v>
      </c>
      <c r="J64" s="101" t="s">
        <v>69</v>
      </c>
      <c r="K64" s="101" t="s">
        <v>224</v>
      </c>
      <c r="L64" s="102">
        <v>9201000</v>
      </c>
      <c r="M64" s="102">
        <v>4600500</v>
      </c>
      <c r="N64" s="102">
        <v>3280984.78</v>
      </c>
      <c r="O64" s="103" t="s">
        <v>51</v>
      </c>
      <c r="P64" s="103" t="s">
        <v>51</v>
      </c>
      <c r="Q64" s="102">
        <v>3280984.78</v>
      </c>
      <c r="R64" s="102">
        <v>5920015.2199999997</v>
      </c>
      <c r="S64" s="177">
        <v>1319515.22</v>
      </c>
    </row>
    <row r="65" spans="1:19" s="174" customFormat="1" ht="22.35" customHeight="1" outlineLevel="1" x14ac:dyDescent="0.25">
      <c r="A65" s="412" t="s">
        <v>70</v>
      </c>
      <c r="B65" s="412"/>
      <c r="C65" s="79">
        <v>230</v>
      </c>
      <c r="D65" s="100" t="s">
        <v>64</v>
      </c>
      <c r="E65" s="100" t="s">
        <v>79</v>
      </c>
      <c r="F65" s="100" t="s">
        <v>74</v>
      </c>
      <c r="G65" s="100" t="s">
        <v>337</v>
      </c>
      <c r="H65" s="100" t="s">
        <v>61</v>
      </c>
      <c r="I65" s="100" t="s">
        <v>68</v>
      </c>
      <c r="J65" s="101" t="s">
        <v>71</v>
      </c>
      <c r="K65" s="101" t="s">
        <v>224</v>
      </c>
      <c r="L65" s="102">
        <v>2760000</v>
      </c>
      <c r="M65" s="102">
        <v>1380000</v>
      </c>
      <c r="N65" s="102">
        <v>869476.64</v>
      </c>
      <c r="O65" s="103" t="s">
        <v>51</v>
      </c>
      <c r="P65" s="103" t="s">
        <v>51</v>
      </c>
      <c r="Q65" s="102">
        <v>869476.64</v>
      </c>
      <c r="R65" s="102">
        <v>1890523.36</v>
      </c>
      <c r="S65" s="177">
        <v>510523.36</v>
      </c>
    </row>
    <row r="66" spans="1:19" s="174" customFormat="1" ht="11.85" customHeight="1" outlineLevel="1" x14ac:dyDescent="0.25">
      <c r="A66" s="412" t="s">
        <v>63</v>
      </c>
      <c r="B66" s="412"/>
      <c r="C66" s="79">
        <v>231</v>
      </c>
      <c r="D66" s="100" t="s">
        <v>64</v>
      </c>
      <c r="E66" s="100" t="s">
        <v>79</v>
      </c>
      <c r="F66" s="100" t="s">
        <v>103</v>
      </c>
      <c r="G66" s="100" t="s">
        <v>67</v>
      </c>
      <c r="H66" s="100" t="s">
        <v>61</v>
      </c>
      <c r="I66" s="100" t="s">
        <v>68</v>
      </c>
      <c r="J66" s="101" t="s">
        <v>69</v>
      </c>
      <c r="K66" s="101" t="s">
        <v>224</v>
      </c>
      <c r="L66" s="102">
        <v>1477109</v>
      </c>
      <c r="M66" s="102">
        <v>738554.4</v>
      </c>
      <c r="N66" s="102">
        <v>553536.34</v>
      </c>
      <c r="O66" s="103" t="s">
        <v>51</v>
      </c>
      <c r="P66" s="103" t="s">
        <v>51</v>
      </c>
      <c r="Q66" s="102">
        <v>553536.34</v>
      </c>
      <c r="R66" s="102">
        <v>923572.66</v>
      </c>
      <c r="S66" s="177">
        <v>185018.06</v>
      </c>
    </row>
    <row r="67" spans="1:19" s="174" customFormat="1" ht="22.35" customHeight="1" outlineLevel="1" x14ac:dyDescent="0.25">
      <c r="A67" s="412" t="s">
        <v>70</v>
      </c>
      <c r="B67" s="412"/>
      <c r="C67" s="79">
        <v>232</v>
      </c>
      <c r="D67" s="100" t="s">
        <v>64</v>
      </c>
      <c r="E67" s="100" t="s">
        <v>79</v>
      </c>
      <c r="F67" s="100" t="s">
        <v>103</v>
      </c>
      <c r="G67" s="100" t="s">
        <v>67</v>
      </c>
      <c r="H67" s="100" t="s">
        <v>61</v>
      </c>
      <c r="I67" s="100" t="s">
        <v>68</v>
      </c>
      <c r="J67" s="101" t="s">
        <v>71</v>
      </c>
      <c r="K67" s="101" t="s">
        <v>224</v>
      </c>
      <c r="L67" s="102">
        <v>446087</v>
      </c>
      <c r="M67" s="102">
        <v>223043.5</v>
      </c>
      <c r="N67" s="102">
        <v>153879.95000000001</v>
      </c>
      <c r="O67" s="103" t="s">
        <v>51</v>
      </c>
      <c r="P67" s="103" t="s">
        <v>51</v>
      </c>
      <c r="Q67" s="102">
        <v>153879.95000000001</v>
      </c>
      <c r="R67" s="102">
        <v>292207.05</v>
      </c>
      <c r="S67" s="177">
        <v>69163.55</v>
      </c>
    </row>
    <row r="68" spans="1:19" s="174" customFormat="1" ht="11.85" customHeight="1" outlineLevel="1" x14ac:dyDescent="0.25">
      <c r="A68" s="412" t="s">
        <v>96</v>
      </c>
      <c r="B68" s="412"/>
      <c r="C68" s="79">
        <v>233</v>
      </c>
      <c r="D68" s="100" t="s">
        <v>64</v>
      </c>
      <c r="E68" s="100" t="s">
        <v>104</v>
      </c>
      <c r="F68" s="100" t="s">
        <v>105</v>
      </c>
      <c r="G68" s="100" t="s">
        <v>67</v>
      </c>
      <c r="H68" s="100" t="s">
        <v>106</v>
      </c>
      <c r="I68" s="100" t="s">
        <v>75</v>
      </c>
      <c r="J68" s="101" t="s">
        <v>98</v>
      </c>
      <c r="K68" s="101"/>
      <c r="L68" s="102">
        <v>600000</v>
      </c>
      <c r="M68" s="102">
        <v>600000</v>
      </c>
      <c r="N68" s="103" t="s">
        <v>51</v>
      </c>
      <c r="O68" s="103" t="s">
        <v>51</v>
      </c>
      <c r="P68" s="103" t="s">
        <v>51</v>
      </c>
      <c r="Q68" s="103" t="s">
        <v>51</v>
      </c>
      <c r="R68" s="102">
        <v>600000</v>
      </c>
      <c r="S68" s="177">
        <v>600000</v>
      </c>
    </row>
    <row r="69" spans="1:19" s="174" customFormat="1" ht="11.85" customHeight="1" outlineLevel="1" x14ac:dyDescent="0.25">
      <c r="A69" s="412" t="s">
        <v>96</v>
      </c>
      <c r="B69" s="412"/>
      <c r="C69" s="79">
        <v>234</v>
      </c>
      <c r="D69" s="100" t="s">
        <v>64</v>
      </c>
      <c r="E69" s="100" t="s">
        <v>107</v>
      </c>
      <c r="F69" s="100" t="s">
        <v>108</v>
      </c>
      <c r="G69" s="100" t="s">
        <v>67</v>
      </c>
      <c r="H69" s="100" t="s">
        <v>109</v>
      </c>
      <c r="I69" s="100" t="s">
        <v>110</v>
      </c>
      <c r="J69" s="101" t="s">
        <v>98</v>
      </c>
      <c r="K69" s="101"/>
      <c r="L69" s="102">
        <v>500000</v>
      </c>
      <c r="M69" s="102">
        <v>250000</v>
      </c>
      <c r="N69" s="103" t="s">
        <v>51</v>
      </c>
      <c r="O69" s="103" t="s">
        <v>51</v>
      </c>
      <c r="P69" s="103" t="s">
        <v>51</v>
      </c>
      <c r="Q69" s="103" t="s">
        <v>51</v>
      </c>
      <c r="R69" s="102">
        <v>500000</v>
      </c>
      <c r="S69" s="177">
        <v>250000</v>
      </c>
    </row>
    <row r="70" spans="1:19" s="174" customFormat="1" ht="11.85" customHeight="1" outlineLevel="1" x14ac:dyDescent="0.25">
      <c r="A70" s="412" t="s">
        <v>63</v>
      </c>
      <c r="B70" s="412"/>
      <c r="C70" s="79">
        <v>235</v>
      </c>
      <c r="D70" s="100" t="s">
        <v>64</v>
      </c>
      <c r="E70" s="100" t="s">
        <v>111</v>
      </c>
      <c r="F70" s="100" t="s">
        <v>112</v>
      </c>
      <c r="G70" s="100" t="s">
        <v>67</v>
      </c>
      <c r="H70" s="100" t="s">
        <v>113</v>
      </c>
      <c r="I70" s="100" t="s">
        <v>114</v>
      </c>
      <c r="J70" s="101" t="s">
        <v>69</v>
      </c>
      <c r="K70" s="101"/>
      <c r="L70" s="102">
        <v>5306251</v>
      </c>
      <c r="M70" s="102">
        <v>2566814</v>
      </c>
      <c r="N70" s="102">
        <v>1486077.55</v>
      </c>
      <c r="O70" s="103" t="s">
        <v>51</v>
      </c>
      <c r="P70" s="103" t="s">
        <v>51</v>
      </c>
      <c r="Q70" s="102">
        <v>1486077.55</v>
      </c>
      <c r="R70" s="102">
        <v>3820173.45</v>
      </c>
      <c r="S70" s="177">
        <v>1080736.45</v>
      </c>
    </row>
    <row r="71" spans="1:19" s="174" customFormat="1" ht="22.35" customHeight="1" outlineLevel="1" x14ac:dyDescent="0.25">
      <c r="A71" s="412" t="s">
        <v>70</v>
      </c>
      <c r="B71" s="412"/>
      <c r="C71" s="79">
        <v>236</v>
      </c>
      <c r="D71" s="100" t="s">
        <v>64</v>
      </c>
      <c r="E71" s="100" t="s">
        <v>111</v>
      </c>
      <c r="F71" s="100" t="s">
        <v>112</v>
      </c>
      <c r="G71" s="100" t="s">
        <v>67</v>
      </c>
      <c r="H71" s="100" t="s">
        <v>113</v>
      </c>
      <c r="I71" s="100" t="s">
        <v>114</v>
      </c>
      <c r="J71" s="101" t="s">
        <v>71</v>
      </c>
      <c r="K71" s="101"/>
      <c r="L71" s="102">
        <v>1602488</v>
      </c>
      <c r="M71" s="102">
        <v>775178</v>
      </c>
      <c r="N71" s="102">
        <v>448737.34</v>
      </c>
      <c r="O71" s="103" t="s">
        <v>51</v>
      </c>
      <c r="P71" s="103" t="s">
        <v>51</v>
      </c>
      <c r="Q71" s="102">
        <v>448737.34</v>
      </c>
      <c r="R71" s="102">
        <v>1153750.6599999999</v>
      </c>
      <c r="S71" s="177">
        <v>326440.65999999997</v>
      </c>
    </row>
    <row r="72" spans="1:19" s="174" customFormat="1" ht="11.85" customHeight="1" outlineLevel="1" x14ac:dyDescent="0.25">
      <c r="A72" s="412" t="s">
        <v>80</v>
      </c>
      <c r="B72" s="412"/>
      <c r="C72" s="79">
        <v>237</v>
      </c>
      <c r="D72" s="100" t="s">
        <v>64</v>
      </c>
      <c r="E72" s="100" t="s">
        <v>111</v>
      </c>
      <c r="F72" s="100" t="s">
        <v>112</v>
      </c>
      <c r="G72" s="100" t="s">
        <v>67</v>
      </c>
      <c r="H72" s="100" t="s">
        <v>113</v>
      </c>
      <c r="I72" s="100" t="s">
        <v>81</v>
      </c>
      <c r="J72" s="101" t="s">
        <v>82</v>
      </c>
      <c r="K72" s="101"/>
      <c r="L72" s="102">
        <v>32700</v>
      </c>
      <c r="M72" s="102">
        <v>16400</v>
      </c>
      <c r="N72" s="102">
        <v>7028.65</v>
      </c>
      <c r="O72" s="103" t="s">
        <v>51</v>
      </c>
      <c r="P72" s="103" t="s">
        <v>51</v>
      </c>
      <c r="Q72" s="102">
        <v>7028.65</v>
      </c>
      <c r="R72" s="102">
        <v>25671.35</v>
      </c>
      <c r="S72" s="177">
        <v>9371.35</v>
      </c>
    </row>
    <row r="73" spans="1:19" s="174" customFormat="1" ht="22.35" customHeight="1" outlineLevel="1" x14ac:dyDescent="0.25">
      <c r="A73" s="412" t="s">
        <v>83</v>
      </c>
      <c r="B73" s="412"/>
      <c r="C73" s="79">
        <v>238</v>
      </c>
      <c r="D73" s="100" t="s">
        <v>64</v>
      </c>
      <c r="E73" s="100" t="s">
        <v>111</v>
      </c>
      <c r="F73" s="100" t="s">
        <v>112</v>
      </c>
      <c r="G73" s="100" t="s">
        <v>67</v>
      </c>
      <c r="H73" s="100" t="s">
        <v>113</v>
      </c>
      <c r="I73" s="100" t="s">
        <v>81</v>
      </c>
      <c r="J73" s="101" t="s">
        <v>84</v>
      </c>
      <c r="K73" s="101"/>
      <c r="L73" s="102">
        <v>6000</v>
      </c>
      <c r="M73" s="102">
        <v>4000</v>
      </c>
      <c r="N73" s="103" t="s">
        <v>51</v>
      </c>
      <c r="O73" s="103" t="s">
        <v>51</v>
      </c>
      <c r="P73" s="103" t="s">
        <v>51</v>
      </c>
      <c r="Q73" s="103" t="s">
        <v>51</v>
      </c>
      <c r="R73" s="102">
        <v>6000</v>
      </c>
      <c r="S73" s="177">
        <v>4000</v>
      </c>
    </row>
    <row r="74" spans="1:19" s="174" customFormat="1" ht="11.85" customHeight="1" outlineLevel="1" x14ac:dyDescent="0.25">
      <c r="A74" s="412" t="s">
        <v>73</v>
      </c>
      <c r="B74" s="412"/>
      <c r="C74" s="79">
        <v>239</v>
      </c>
      <c r="D74" s="100" t="s">
        <v>64</v>
      </c>
      <c r="E74" s="100" t="s">
        <v>111</v>
      </c>
      <c r="F74" s="100" t="s">
        <v>112</v>
      </c>
      <c r="G74" s="100" t="s">
        <v>67</v>
      </c>
      <c r="H74" s="100" t="s">
        <v>113</v>
      </c>
      <c r="I74" s="100" t="s">
        <v>81</v>
      </c>
      <c r="J74" s="101" t="s">
        <v>76</v>
      </c>
      <c r="K74" s="101"/>
      <c r="L74" s="102">
        <v>243506</v>
      </c>
      <c r="M74" s="102">
        <v>128800</v>
      </c>
      <c r="N74" s="102">
        <v>92653.8</v>
      </c>
      <c r="O74" s="103" t="s">
        <v>51</v>
      </c>
      <c r="P74" s="103" t="s">
        <v>51</v>
      </c>
      <c r="Q74" s="102">
        <v>92653.8</v>
      </c>
      <c r="R74" s="102">
        <v>150852.20000000001</v>
      </c>
      <c r="S74" s="177">
        <v>36146.199999999997</v>
      </c>
    </row>
    <row r="75" spans="1:19" s="174" customFormat="1" ht="22.35" customHeight="1" outlineLevel="1" x14ac:dyDescent="0.25">
      <c r="A75" s="412" t="s">
        <v>85</v>
      </c>
      <c r="B75" s="412"/>
      <c r="C75" s="79">
        <v>240</v>
      </c>
      <c r="D75" s="100" t="s">
        <v>64</v>
      </c>
      <c r="E75" s="100" t="s">
        <v>111</v>
      </c>
      <c r="F75" s="100" t="s">
        <v>112</v>
      </c>
      <c r="G75" s="100" t="s">
        <v>67</v>
      </c>
      <c r="H75" s="100" t="s">
        <v>113</v>
      </c>
      <c r="I75" s="100" t="s">
        <v>81</v>
      </c>
      <c r="J75" s="101" t="s">
        <v>86</v>
      </c>
      <c r="K75" s="101"/>
      <c r="L75" s="102">
        <v>56500</v>
      </c>
      <c r="M75" s="102">
        <v>56500</v>
      </c>
      <c r="N75" s="102">
        <v>30860</v>
      </c>
      <c r="O75" s="103" t="s">
        <v>51</v>
      </c>
      <c r="P75" s="103" t="s">
        <v>51</v>
      </c>
      <c r="Q75" s="102">
        <v>30860</v>
      </c>
      <c r="R75" s="102">
        <v>25640</v>
      </c>
      <c r="S75" s="177">
        <v>25640</v>
      </c>
    </row>
    <row r="76" spans="1:19" s="174" customFormat="1" ht="22.35" customHeight="1" outlineLevel="1" x14ac:dyDescent="0.25">
      <c r="A76" s="412" t="s">
        <v>77</v>
      </c>
      <c r="B76" s="412"/>
      <c r="C76" s="79">
        <v>241</v>
      </c>
      <c r="D76" s="100" t="s">
        <v>64</v>
      </c>
      <c r="E76" s="100" t="s">
        <v>111</v>
      </c>
      <c r="F76" s="100" t="s">
        <v>112</v>
      </c>
      <c r="G76" s="100" t="s">
        <v>67</v>
      </c>
      <c r="H76" s="100" t="s">
        <v>113</v>
      </c>
      <c r="I76" s="100" t="s">
        <v>81</v>
      </c>
      <c r="J76" s="101" t="s">
        <v>78</v>
      </c>
      <c r="K76" s="101"/>
      <c r="L76" s="102">
        <v>98200</v>
      </c>
      <c r="M76" s="102">
        <v>64500</v>
      </c>
      <c r="N76" s="102">
        <v>7389.07</v>
      </c>
      <c r="O76" s="103" t="s">
        <v>51</v>
      </c>
      <c r="P76" s="103" t="s">
        <v>51</v>
      </c>
      <c r="Q76" s="102">
        <v>7389.07</v>
      </c>
      <c r="R76" s="102">
        <v>90810.93</v>
      </c>
      <c r="S76" s="177">
        <v>57110.93</v>
      </c>
    </row>
    <row r="77" spans="1:19" s="174" customFormat="1" ht="22.35" customHeight="1" outlineLevel="1" x14ac:dyDescent="0.25">
      <c r="A77" s="412" t="s">
        <v>115</v>
      </c>
      <c r="B77" s="412"/>
      <c r="C77" s="79">
        <v>242</v>
      </c>
      <c r="D77" s="100" t="s">
        <v>64</v>
      </c>
      <c r="E77" s="100" t="s">
        <v>111</v>
      </c>
      <c r="F77" s="100" t="s">
        <v>112</v>
      </c>
      <c r="G77" s="100" t="s">
        <v>67</v>
      </c>
      <c r="H77" s="100" t="s">
        <v>113</v>
      </c>
      <c r="I77" s="100" t="s">
        <v>75</v>
      </c>
      <c r="J77" s="101" t="s">
        <v>116</v>
      </c>
      <c r="K77" s="101"/>
      <c r="L77" s="102">
        <v>258400</v>
      </c>
      <c r="M77" s="102">
        <v>129600</v>
      </c>
      <c r="N77" s="102">
        <v>117136.11</v>
      </c>
      <c r="O77" s="103" t="s">
        <v>51</v>
      </c>
      <c r="P77" s="103" t="s">
        <v>51</v>
      </c>
      <c r="Q77" s="102">
        <v>117136.11</v>
      </c>
      <c r="R77" s="102">
        <v>141263.89000000001</v>
      </c>
      <c r="S77" s="177">
        <v>12463.89</v>
      </c>
    </row>
    <row r="78" spans="1:19" s="174" customFormat="1" ht="22.35" customHeight="1" outlineLevel="1" x14ac:dyDescent="0.25">
      <c r="A78" s="412" t="s">
        <v>83</v>
      </c>
      <c r="B78" s="412"/>
      <c r="C78" s="79">
        <v>243</v>
      </c>
      <c r="D78" s="100" t="s">
        <v>64</v>
      </c>
      <c r="E78" s="100" t="s">
        <v>111</v>
      </c>
      <c r="F78" s="100" t="s">
        <v>112</v>
      </c>
      <c r="G78" s="100" t="s">
        <v>67</v>
      </c>
      <c r="H78" s="100" t="s">
        <v>113</v>
      </c>
      <c r="I78" s="100" t="s">
        <v>75</v>
      </c>
      <c r="J78" s="101" t="s">
        <v>84</v>
      </c>
      <c r="K78" s="101"/>
      <c r="L78" s="102">
        <v>98431</v>
      </c>
      <c r="M78" s="102">
        <v>49215.6</v>
      </c>
      <c r="N78" s="102">
        <v>11442.6</v>
      </c>
      <c r="O78" s="103" t="s">
        <v>51</v>
      </c>
      <c r="P78" s="103" t="s">
        <v>51</v>
      </c>
      <c r="Q78" s="102">
        <v>11442.6</v>
      </c>
      <c r="R78" s="102">
        <v>86988.4</v>
      </c>
      <c r="S78" s="177">
        <v>37773</v>
      </c>
    </row>
    <row r="79" spans="1:19" s="174" customFormat="1" ht="11.85" customHeight="1" outlineLevel="1" x14ac:dyDescent="0.25">
      <c r="A79" s="412" t="s">
        <v>73</v>
      </c>
      <c r="B79" s="412"/>
      <c r="C79" s="79">
        <v>244</v>
      </c>
      <c r="D79" s="100" t="s">
        <v>64</v>
      </c>
      <c r="E79" s="100" t="s">
        <v>111</v>
      </c>
      <c r="F79" s="100" t="s">
        <v>112</v>
      </c>
      <c r="G79" s="100" t="s">
        <v>67</v>
      </c>
      <c r="H79" s="100" t="s">
        <v>113</v>
      </c>
      <c r="I79" s="100" t="s">
        <v>75</v>
      </c>
      <c r="J79" s="101" t="s">
        <v>76</v>
      </c>
      <c r="K79" s="101"/>
      <c r="L79" s="102">
        <v>441460</v>
      </c>
      <c r="M79" s="102">
        <v>304412</v>
      </c>
      <c r="N79" s="102">
        <v>139222.59</v>
      </c>
      <c r="O79" s="103" t="s">
        <v>51</v>
      </c>
      <c r="P79" s="103" t="s">
        <v>51</v>
      </c>
      <c r="Q79" s="102">
        <f>N79</f>
        <v>139222.59</v>
      </c>
      <c r="R79" s="102">
        <v>295112.40999999997</v>
      </c>
      <c r="S79" s="177">
        <v>158064.41</v>
      </c>
    </row>
    <row r="80" spans="1:19" s="174" customFormat="1" ht="22.35" customHeight="1" outlineLevel="1" x14ac:dyDescent="0.25">
      <c r="A80" s="412" t="s">
        <v>85</v>
      </c>
      <c r="B80" s="412"/>
      <c r="C80" s="79">
        <v>245</v>
      </c>
      <c r="D80" s="100" t="s">
        <v>64</v>
      </c>
      <c r="E80" s="100" t="s">
        <v>111</v>
      </c>
      <c r="F80" s="100" t="s">
        <v>112</v>
      </c>
      <c r="G80" s="100" t="s">
        <v>67</v>
      </c>
      <c r="H80" s="100" t="s">
        <v>113</v>
      </c>
      <c r="I80" s="100" t="s">
        <v>75</v>
      </c>
      <c r="J80" s="101" t="s">
        <v>86</v>
      </c>
      <c r="K80" s="101"/>
      <c r="L80" s="102">
        <v>20000</v>
      </c>
      <c r="M80" s="102">
        <v>20000</v>
      </c>
      <c r="N80" s="102">
        <v>1410.14</v>
      </c>
      <c r="O80" s="103" t="s">
        <v>51</v>
      </c>
      <c r="P80" s="103" t="s">
        <v>51</v>
      </c>
      <c r="Q80" s="102">
        <v>1410.14</v>
      </c>
      <c r="R80" s="102">
        <v>18589.86</v>
      </c>
      <c r="S80" s="177">
        <v>18589.86</v>
      </c>
    </row>
    <row r="81" spans="1:21" s="174" customFormat="1" ht="22.35" customHeight="1" outlineLevel="1" x14ac:dyDescent="0.25">
      <c r="A81" s="412" t="s">
        <v>77</v>
      </c>
      <c r="B81" s="412"/>
      <c r="C81" s="79">
        <v>246</v>
      </c>
      <c r="D81" s="100" t="s">
        <v>64</v>
      </c>
      <c r="E81" s="100" t="s">
        <v>111</v>
      </c>
      <c r="F81" s="100" t="s">
        <v>112</v>
      </c>
      <c r="G81" s="100" t="s">
        <v>67</v>
      </c>
      <c r="H81" s="100" t="s">
        <v>113</v>
      </c>
      <c r="I81" s="100" t="s">
        <v>75</v>
      </c>
      <c r="J81" s="101" t="s">
        <v>78</v>
      </c>
      <c r="K81" s="101"/>
      <c r="L81" s="102">
        <v>71800</v>
      </c>
      <c r="M81" s="102">
        <v>43000</v>
      </c>
      <c r="N81" s="102">
        <v>13410.14</v>
      </c>
      <c r="O81" s="103" t="s">
        <v>51</v>
      </c>
      <c r="P81" s="103" t="s">
        <v>51</v>
      </c>
      <c r="Q81" s="102">
        <v>13410.14</v>
      </c>
      <c r="R81" s="102">
        <v>58389.86</v>
      </c>
      <c r="S81" s="177">
        <v>29589.86</v>
      </c>
    </row>
    <row r="82" spans="1:21" s="174" customFormat="1" ht="11.85" customHeight="1" outlineLevel="1" x14ac:dyDescent="0.25">
      <c r="A82" s="412" t="s">
        <v>96</v>
      </c>
      <c r="B82" s="412"/>
      <c r="C82" s="79">
        <v>247</v>
      </c>
      <c r="D82" s="100" t="s">
        <v>64</v>
      </c>
      <c r="E82" s="100" t="s">
        <v>111</v>
      </c>
      <c r="F82" s="100" t="s">
        <v>112</v>
      </c>
      <c r="G82" s="100" t="s">
        <v>67</v>
      </c>
      <c r="H82" s="100" t="s">
        <v>113</v>
      </c>
      <c r="I82" s="100" t="s">
        <v>97</v>
      </c>
      <c r="J82" s="101" t="s">
        <v>98</v>
      </c>
      <c r="K82" s="101"/>
      <c r="L82" s="102">
        <v>2000</v>
      </c>
      <c r="M82" s="102">
        <v>2000</v>
      </c>
      <c r="N82" s="103" t="s">
        <v>51</v>
      </c>
      <c r="O82" s="103" t="s">
        <v>51</v>
      </c>
      <c r="P82" s="103" t="s">
        <v>51</v>
      </c>
      <c r="Q82" s="103" t="s">
        <v>51</v>
      </c>
      <c r="R82" s="102">
        <v>2000</v>
      </c>
      <c r="S82" s="177">
        <v>2000</v>
      </c>
    </row>
    <row r="83" spans="1:21" s="174" customFormat="1" ht="11.85" customHeight="1" outlineLevel="1" x14ac:dyDescent="0.25">
      <c r="A83" s="412" t="s">
        <v>73</v>
      </c>
      <c r="B83" s="412"/>
      <c r="C83" s="79">
        <v>248</v>
      </c>
      <c r="D83" s="100" t="s">
        <v>64</v>
      </c>
      <c r="E83" s="100" t="s">
        <v>111</v>
      </c>
      <c r="F83" s="100" t="s">
        <v>117</v>
      </c>
      <c r="G83" s="100" t="s">
        <v>67</v>
      </c>
      <c r="H83" s="100" t="s">
        <v>113</v>
      </c>
      <c r="I83" s="100" t="s">
        <v>75</v>
      </c>
      <c r="J83" s="101" t="s">
        <v>76</v>
      </c>
      <c r="K83" s="101"/>
      <c r="L83" s="102">
        <v>525000</v>
      </c>
      <c r="M83" s="102">
        <v>315000</v>
      </c>
      <c r="N83" s="102">
        <v>168460</v>
      </c>
      <c r="O83" s="103" t="s">
        <v>51</v>
      </c>
      <c r="P83" s="103" t="s">
        <v>51</v>
      </c>
      <c r="Q83" s="102">
        <v>168460</v>
      </c>
      <c r="R83" s="102">
        <v>356540</v>
      </c>
      <c r="S83" s="177">
        <v>146540</v>
      </c>
    </row>
    <row r="84" spans="1:21" s="174" customFormat="1" ht="11.85" customHeight="1" outlineLevel="1" x14ac:dyDescent="0.25">
      <c r="A84" s="412" t="s">
        <v>96</v>
      </c>
      <c r="B84" s="412"/>
      <c r="C84" s="79">
        <v>249</v>
      </c>
      <c r="D84" s="100" t="s">
        <v>64</v>
      </c>
      <c r="E84" s="100" t="s">
        <v>111</v>
      </c>
      <c r="F84" s="100" t="s">
        <v>117</v>
      </c>
      <c r="G84" s="100" t="s">
        <v>67</v>
      </c>
      <c r="H84" s="100" t="s">
        <v>113</v>
      </c>
      <c r="I84" s="100" t="s">
        <v>75</v>
      </c>
      <c r="J84" s="101" t="s">
        <v>98</v>
      </c>
      <c r="K84" s="101"/>
      <c r="L84" s="102">
        <v>75000</v>
      </c>
      <c r="M84" s="102">
        <v>60000</v>
      </c>
      <c r="N84" s="103" t="s">
        <v>51</v>
      </c>
      <c r="O84" s="103" t="s">
        <v>51</v>
      </c>
      <c r="P84" s="103" t="s">
        <v>51</v>
      </c>
      <c r="Q84" s="103" t="s">
        <v>51</v>
      </c>
      <c r="R84" s="102">
        <v>75000</v>
      </c>
      <c r="S84" s="177">
        <v>60000</v>
      </c>
    </row>
    <row r="85" spans="1:21" s="174" customFormat="1" ht="11.85" customHeight="1" outlineLevel="1" x14ac:dyDescent="0.25">
      <c r="A85" s="412" t="s">
        <v>96</v>
      </c>
      <c r="B85" s="412"/>
      <c r="C85" s="79">
        <v>250</v>
      </c>
      <c r="D85" s="100" t="s">
        <v>64</v>
      </c>
      <c r="E85" s="100" t="s">
        <v>111</v>
      </c>
      <c r="F85" s="100" t="s">
        <v>117</v>
      </c>
      <c r="G85" s="100" t="s">
        <v>67</v>
      </c>
      <c r="H85" s="100" t="s">
        <v>113</v>
      </c>
      <c r="I85" s="100" t="s">
        <v>97</v>
      </c>
      <c r="J85" s="101" t="s">
        <v>98</v>
      </c>
      <c r="K85" s="101"/>
      <c r="L85" s="102">
        <v>20000</v>
      </c>
      <c r="M85" s="102">
        <v>20000</v>
      </c>
      <c r="N85" s="102">
        <v>14878.4</v>
      </c>
      <c r="O85" s="103" t="s">
        <v>51</v>
      </c>
      <c r="P85" s="103" t="s">
        <v>51</v>
      </c>
      <c r="Q85" s="102">
        <v>14878.4</v>
      </c>
      <c r="R85" s="102">
        <v>5121.6000000000004</v>
      </c>
      <c r="S85" s="177">
        <v>5121.6000000000004</v>
      </c>
    </row>
    <row r="86" spans="1:21" s="174" customFormat="1" ht="11.85" customHeight="1" outlineLevel="1" x14ac:dyDescent="0.25">
      <c r="A86" s="412" t="s">
        <v>63</v>
      </c>
      <c r="B86" s="412"/>
      <c r="C86" s="79">
        <v>251</v>
      </c>
      <c r="D86" s="100" t="s">
        <v>64</v>
      </c>
      <c r="E86" s="100" t="s">
        <v>118</v>
      </c>
      <c r="F86" s="100" t="s">
        <v>119</v>
      </c>
      <c r="G86" s="100" t="s">
        <v>67</v>
      </c>
      <c r="H86" s="100" t="s">
        <v>120</v>
      </c>
      <c r="I86" s="100" t="s">
        <v>68</v>
      </c>
      <c r="J86" s="101" t="s">
        <v>69</v>
      </c>
      <c r="K86" s="101"/>
      <c r="L86" s="102">
        <v>233844.09</v>
      </c>
      <c r="M86" s="102">
        <v>116922.04</v>
      </c>
      <c r="N86" s="102">
        <v>77957</v>
      </c>
      <c r="O86" s="103" t="s">
        <v>51</v>
      </c>
      <c r="P86" s="103" t="s">
        <v>51</v>
      </c>
      <c r="Q86" s="102">
        <v>77957</v>
      </c>
      <c r="R86" s="102">
        <v>155887.09</v>
      </c>
      <c r="S86" s="177">
        <v>38965.040000000001</v>
      </c>
    </row>
    <row r="87" spans="1:21" s="174" customFormat="1" ht="22.35" customHeight="1" outlineLevel="1" x14ac:dyDescent="0.25">
      <c r="A87" s="412" t="s">
        <v>70</v>
      </c>
      <c r="B87" s="412"/>
      <c r="C87" s="79">
        <v>252</v>
      </c>
      <c r="D87" s="100" t="s">
        <v>64</v>
      </c>
      <c r="E87" s="100" t="s">
        <v>118</v>
      </c>
      <c r="F87" s="100" t="s">
        <v>119</v>
      </c>
      <c r="G87" s="100" t="s">
        <v>67</v>
      </c>
      <c r="H87" s="100" t="s">
        <v>120</v>
      </c>
      <c r="I87" s="100" t="s">
        <v>68</v>
      </c>
      <c r="J87" s="101" t="s">
        <v>71</v>
      </c>
      <c r="K87" s="101"/>
      <c r="L87" s="102">
        <v>70620.91</v>
      </c>
      <c r="M87" s="102">
        <v>35310.46</v>
      </c>
      <c r="N87" s="102">
        <v>23543.03</v>
      </c>
      <c r="O87" s="103" t="s">
        <v>51</v>
      </c>
      <c r="P87" s="103" t="s">
        <v>51</v>
      </c>
      <c r="Q87" s="102">
        <v>23543.03</v>
      </c>
      <c r="R87" s="102">
        <v>47077.88</v>
      </c>
      <c r="S87" s="177">
        <v>11767.43</v>
      </c>
    </row>
    <row r="88" spans="1:21" s="174" customFormat="1" ht="11.85" customHeight="1" outlineLevel="1" x14ac:dyDescent="0.25">
      <c r="A88" s="412" t="s">
        <v>73</v>
      </c>
      <c r="B88" s="412"/>
      <c r="C88" s="79">
        <v>253</v>
      </c>
      <c r="D88" s="100" t="s">
        <v>64</v>
      </c>
      <c r="E88" s="100" t="s">
        <v>121</v>
      </c>
      <c r="F88" s="100" t="s">
        <v>122</v>
      </c>
      <c r="G88" s="100" t="s">
        <v>67</v>
      </c>
      <c r="H88" s="100" t="s">
        <v>123</v>
      </c>
      <c r="I88" s="100" t="s">
        <v>75</v>
      </c>
      <c r="J88" s="101" t="s">
        <v>76</v>
      </c>
      <c r="K88" s="101"/>
      <c r="L88" s="102">
        <v>33000</v>
      </c>
      <c r="M88" s="102">
        <v>16500</v>
      </c>
      <c r="N88" s="103" t="s">
        <v>51</v>
      </c>
      <c r="O88" s="103" t="s">
        <v>51</v>
      </c>
      <c r="P88" s="103" t="s">
        <v>51</v>
      </c>
      <c r="Q88" s="103" t="s">
        <v>51</v>
      </c>
      <c r="R88" s="102">
        <v>33000</v>
      </c>
      <c r="S88" s="177">
        <v>16500</v>
      </c>
    </row>
    <row r="89" spans="1:21" s="174" customFormat="1" ht="22.35" customHeight="1" outlineLevel="1" x14ac:dyDescent="0.25">
      <c r="A89" s="412" t="s">
        <v>85</v>
      </c>
      <c r="B89" s="412"/>
      <c r="C89" s="79">
        <v>254</v>
      </c>
      <c r="D89" s="100" t="s">
        <v>64</v>
      </c>
      <c r="E89" s="100" t="s">
        <v>121</v>
      </c>
      <c r="F89" s="100" t="s">
        <v>122</v>
      </c>
      <c r="G89" s="100" t="s">
        <v>67</v>
      </c>
      <c r="H89" s="100" t="s">
        <v>124</v>
      </c>
      <c r="I89" s="100" t="s">
        <v>75</v>
      </c>
      <c r="J89" s="101" t="s">
        <v>86</v>
      </c>
      <c r="K89" s="101"/>
      <c r="L89" s="102">
        <v>4160000</v>
      </c>
      <c r="M89" s="102">
        <v>2080000</v>
      </c>
      <c r="N89" s="102">
        <v>641920</v>
      </c>
      <c r="O89" s="103" t="s">
        <v>51</v>
      </c>
      <c r="P89" s="103" t="s">
        <v>51</v>
      </c>
      <c r="Q89" s="102">
        <v>641920</v>
      </c>
      <c r="R89" s="102">
        <v>3518080</v>
      </c>
      <c r="S89" s="177">
        <v>1438080</v>
      </c>
    </row>
    <row r="90" spans="1:21" s="174" customFormat="1" ht="22.35" customHeight="1" outlineLevel="1" x14ac:dyDescent="0.25">
      <c r="A90" s="412" t="s">
        <v>85</v>
      </c>
      <c r="B90" s="412"/>
      <c r="C90" s="79">
        <v>255</v>
      </c>
      <c r="D90" s="100" t="s">
        <v>64</v>
      </c>
      <c r="E90" s="100" t="s">
        <v>121</v>
      </c>
      <c r="F90" s="100" t="s">
        <v>122</v>
      </c>
      <c r="G90" s="100" t="s">
        <v>67</v>
      </c>
      <c r="H90" s="100" t="s">
        <v>125</v>
      </c>
      <c r="I90" s="100" t="s">
        <v>75</v>
      </c>
      <c r="J90" s="101">
        <v>225</v>
      </c>
      <c r="K90" s="101"/>
      <c r="L90" s="102">
        <v>1000000</v>
      </c>
      <c r="M90" s="102">
        <v>150000</v>
      </c>
      <c r="N90" s="103" t="s">
        <v>51</v>
      </c>
      <c r="O90" s="103" t="s">
        <v>51</v>
      </c>
      <c r="P90" s="103" t="s">
        <v>51</v>
      </c>
      <c r="Q90" s="103" t="s">
        <v>51</v>
      </c>
      <c r="R90" s="102">
        <v>1000000</v>
      </c>
      <c r="S90" s="177">
        <v>150000</v>
      </c>
      <c r="U90" s="424">
        <f>N89+N91+N92+N94+N103+N113+N120+N121+N125+N128+N129+N130+N131+N132+N133+N134+N137+N138+N139+N140+N141</f>
        <v>9487745.5899999999</v>
      </c>
    </row>
    <row r="91" spans="1:21" s="174" customFormat="1" ht="11.85" customHeight="1" outlineLevel="1" x14ac:dyDescent="0.25">
      <c r="A91" s="412" t="s">
        <v>63</v>
      </c>
      <c r="B91" s="412"/>
      <c r="C91" s="79">
        <v>256</v>
      </c>
      <c r="D91" s="100" t="s">
        <v>64</v>
      </c>
      <c r="E91" s="100" t="s">
        <v>121</v>
      </c>
      <c r="F91" s="100" t="s">
        <v>122</v>
      </c>
      <c r="G91" s="100" t="s">
        <v>67</v>
      </c>
      <c r="H91" s="100" t="s">
        <v>126</v>
      </c>
      <c r="I91" s="100" t="s">
        <v>114</v>
      </c>
      <c r="J91" s="101" t="s">
        <v>69</v>
      </c>
      <c r="K91" s="101"/>
      <c r="L91" s="102">
        <v>3789375</v>
      </c>
      <c r="M91" s="102">
        <v>1894687</v>
      </c>
      <c r="N91" s="102">
        <v>1182247.25</v>
      </c>
      <c r="O91" s="103" t="s">
        <v>51</v>
      </c>
      <c r="P91" s="103" t="s">
        <v>51</v>
      </c>
      <c r="Q91" s="102">
        <v>1182247.25</v>
      </c>
      <c r="R91" s="102">
        <v>2607127.75</v>
      </c>
      <c r="S91" s="177">
        <v>712439.75</v>
      </c>
    </row>
    <row r="92" spans="1:21" s="174" customFormat="1" ht="22.35" customHeight="1" outlineLevel="1" x14ac:dyDescent="0.25">
      <c r="A92" s="412" t="s">
        <v>70</v>
      </c>
      <c r="B92" s="412"/>
      <c r="C92" s="79">
        <v>257</v>
      </c>
      <c r="D92" s="100" t="s">
        <v>64</v>
      </c>
      <c r="E92" s="100" t="s">
        <v>121</v>
      </c>
      <c r="F92" s="100" t="s">
        <v>122</v>
      </c>
      <c r="G92" s="100" t="s">
        <v>67</v>
      </c>
      <c r="H92" s="100" t="s">
        <v>126</v>
      </c>
      <c r="I92" s="100" t="s">
        <v>114</v>
      </c>
      <c r="J92" s="101" t="s">
        <v>71</v>
      </c>
      <c r="K92" s="101"/>
      <c r="L92" s="102">
        <v>1144391</v>
      </c>
      <c r="M92" s="102">
        <v>572195</v>
      </c>
      <c r="N92" s="102">
        <v>317144.06</v>
      </c>
      <c r="O92" s="103" t="s">
        <v>51</v>
      </c>
      <c r="P92" s="103" t="s">
        <v>51</v>
      </c>
      <c r="Q92" s="102">
        <v>317144.06</v>
      </c>
      <c r="R92" s="102">
        <v>827246.94</v>
      </c>
      <c r="S92" s="177">
        <v>255050.94</v>
      </c>
    </row>
    <row r="93" spans="1:21" s="174" customFormat="1" ht="22.35" customHeight="1" outlineLevel="1" x14ac:dyDescent="0.25">
      <c r="A93" s="412" t="s">
        <v>83</v>
      </c>
      <c r="B93" s="412"/>
      <c r="C93" s="79">
        <v>258</v>
      </c>
      <c r="D93" s="100" t="s">
        <v>64</v>
      </c>
      <c r="E93" s="100" t="s">
        <v>121</v>
      </c>
      <c r="F93" s="100" t="s">
        <v>122</v>
      </c>
      <c r="G93" s="100" t="s">
        <v>67</v>
      </c>
      <c r="H93" s="100" t="s">
        <v>126</v>
      </c>
      <c r="I93" s="100" t="s">
        <v>75</v>
      </c>
      <c r="J93" s="101" t="s">
        <v>84</v>
      </c>
      <c r="K93" s="101"/>
      <c r="L93" s="102">
        <v>80000</v>
      </c>
      <c r="M93" s="102">
        <v>40000</v>
      </c>
      <c r="N93" s="103" t="s">
        <v>51</v>
      </c>
      <c r="O93" s="103" t="s">
        <v>51</v>
      </c>
      <c r="P93" s="103" t="s">
        <v>51</v>
      </c>
      <c r="Q93" s="103" t="s">
        <v>51</v>
      </c>
      <c r="R93" s="102">
        <v>80000</v>
      </c>
      <c r="S93" s="177">
        <v>40000</v>
      </c>
    </row>
    <row r="94" spans="1:21" s="174" customFormat="1" ht="11.85" customHeight="1" outlineLevel="1" x14ac:dyDescent="0.25">
      <c r="A94" s="412" t="s">
        <v>73</v>
      </c>
      <c r="B94" s="412"/>
      <c r="C94" s="79">
        <v>259</v>
      </c>
      <c r="D94" s="100" t="s">
        <v>64</v>
      </c>
      <c r="E94" s="100" t="s">
        <v>121</v>
      </c>
      <c r="F94" s="100" t="s">
        <v>122</v>
      </c>
      <c r="G94" s="100" t="s">
        <v>67</v>
      </c>
      <c r="H94" s="100" t="s">
        <v>126</v>
      </c>
      <c r="I94" s="100" t="s">
        <v>75</v>
      </c>
      <c r="J94" s="101" t="s">
        <v>76</v>
      </c>
      <c r="K94" s="101"/>
      <c r="L94" s="102">
        <v>47094</v>
      </c>
      <c r="M94" s="102">
        <v>40296</v>
      </c>
      <c r="N94" s="102">
        <v>28350.75</v>
      </c>
      <c r="O94" s="103" t="s">
        <v>51</v>
      </c>
      <c r="P94" s="103" t="s">
        <v>51</v>
      </c>
      <c r="Q94" s="102">
        <v>28350.75</v>
      </c>
      <c r="R94" s="102">
        <v>18743.25</v>
      </c>
      <c r="S94" s="177">
        <v>11945.25</v>
      </c>
    </row>
    <row r="95" spans="1:21" s="174" customFormat="1" ht="22.35" customHeight="1" outlineLevel="1" x14ac:dyDescent="0.25">
      <c r="A95" s="412" t="s">
        <v>85</v>
      </c>
      <c r="B95" s="412"/>
      <c r="C95" s="79">
        <v>260</v>
      </c>
      <c r="D95" s="100" t="s">
        <v>64</v>
      </c>
      <c r="E95" s="100" t="s">
        <v>121</v>
      </c>
      <c r="F95" s="100" t="s">
        <v>122</v>
      </c>
      <c r="G95" s="100" t="s">
        <v>67</v>
      </c>
      <c r="H95" s="100" t="s">
        <v>126</v>
      </c>
      <c r="I95" s="100" t="s">
        <v>75</v>
      </c>
      <c r="J95" s="101" t="s">
        <v>86</v>
      </c>
      <c r="K95" s="101"/>
      <c r="L95" s="102">
        <v>300000</v>
      </c>
      <c r="M95" s="102">
        <v>130000</v>
      </c>
      <c r="N95" s="103" t="s">
        <v>51</v>
      </c>
      <c r="O95" s="103" t="s">
        <v>51</v>
      </c>
      <c r="P95" s="103" t="s">
        <v>51</v>
      </c>
      <c r="Q95" s="103" t="s">
        <v>51</v>
      </c>
      <c r="R95" s="102">
        <v>300000</v>
      </c>
      <c r="S95" s="177">
        <v>130000</v>
      </c>
    </row>
    <row r="96" spans="1:21" s="174" customFormat="1" ht="22.35" customHeight="1" outlineLevel="1" x14ac:dyDescent="0.25">
      <c r="A96" s="412" t="s">
        <v>77</v>
      </c>
      <c r="B96" s="412"/>
      <c r="C96" s="79">
        <v>261</v>
      </c>
      <c r="D96" s="100" t="s">
        <v>64</v>
      </c>
      <c r="E96" s="100" t="s">
        <v>121</v>
      </c>
      <c r="F96" s="100" t="s">
        <v>122</v>
      </c>
      <c r="G96" s="100" t="s">
        <v>67</v>
      </c>
      <c r="H96" s="100" t="s">
        <v>126</v>
      </c>
      <c r="I96" s="100" t="s">
        <v>75</v>
      </c>
      <c r="J96" s="101" t="s">
        <v>78</v>
      </c>
      <c r="K96" s="101"/>
      <c r="L96" s="102">
        <v>208000</v>
      </c>
      <c r="M96" s="102">
        <v>104000</v>
      </c>
      <c r="N96" s="103" t="s">
        <v>51</v>
      </c>
      <c r="O96" s="103" t="s">
        <v>51</v>
      </c>
      <c r="P96" s="103" t="s">
        <v>51</v>
      </c>
      <c r="Q96" s="103" t="s">
        <v>51</v>
      </c>
      <c r="R96" s="102">
        <v>208000</v>
      </c>
      <c r="S96" s="177">
        <v>104000</v>
      </c>
    </row>
    <row r="97" spans="1:19" s="174" customFormat="1" ht="11.85" customHeight="1" outlineLevel="1" x14ac:dyDescent="0.25">
      <c r="A97" s="412" t="s">
        <v>80</v>
      </c>
      <c r="B97" s="412"/>
      <c r="C97" s="79">
        <v>262</v>
      </c>
      <c r="D97" s="100" t="s">
        <v>64</v>
      </c>
      <c r="E97" s="100" t="s">
        <v>121</v>
      </c>
      <c r="F97" s="100" t="s">
        <v>122</v>
      </c>
      <c r="G97" s="100" t="s">
        <v>113</v>
      </c>
      <c r="H97" s="100" t="s">
        <v>67</v>
      </c>
      <c r="I97" s="100" t="s">
        <v>81</v>
      </c>
      <c r="J97" s="101" t="s">
        <v>82</v>
      </c>
      <c r="K97" s="101"/>
      <c r="L97" s="102">
        <v>22800</v>
      </c>
      <c r="M97" s="102">
        <v>9000</v>
      </c>
      <c r="N97" s="103" t="s">
        <v>51</v>
      </c>
      <c r="O97" s="103" t="s">
        <v>51</v>
      </c>
      <c r="P97" s="103" t="s">
        <v>51</v>
      </c>
      <c r="Q97" s="103" t="s">
        <v>51</v>
      </c>
      <c r="R97" s="102">
        <v>22800</v>
      </c>
      <c r="S97" s="177">
        <v>9000</v>
      </c>
    </row>
    <row r="98" spans="1:19" s="174" customFormat="1" ht="22.35" customHeight="1" outlineLevel="1" x14ac:dyDescent="0.25">
      <c r="A98" s="412" t="s">
        <v>83</v>
      </c>
      <c r="B98" s="412"/>
      <c r="C98" s="79">
        <v>263</v>
      </c>
      <c r="D98" s="100" t="s">
        <v>64</v>
      </c>
      <c r="E98" s="100" t="s">
        <v>121</v>
      </c>
      <c r="F98" s="100" t="s">
        <v>122</v>
      </c>
      <c r="G98" s="100" t="s">
        <v>113</v>
      </c>
      <c r="H98" s="100" t="s">
        <v>67</v>
      </c>
      <c r="I98" s="100" t="s">
        <v>81</v>
      </c>
      <c r="J98" s="101" t="s">
        <v>84</v>
      </c>
      <c r="K98" s="101"/>
      <c r="L98" s="102">
        <v>6000</v>
      </c>
      <c r="M98" s="102">
        <v>3000</v>
      </c>
      <c r="N98" s="103" t="s">
        <v>51</v>
      </c>
      <c r="O98" s="103" t="s">
        <v>51</v>
      </c>
      <c r="P98" s="103" t="s">
        <v>51</v>
      </c>
      <c r="Q98" s="103" t="s">
        <v>51</v>
      </c>
      <c r="R98" s="102">
        <v>6000</v>
      </c>
      <c r="S98" s="177">
        <v>3000</v>
      </c>
    </row>
    <row r="99" spans="1:19" s="174" customFormat="1" ht="11.85" customHeight="1" outlineLevel="1" x14ac:dyDescent="0.25">
      <c r="A99" s="412" t="s">
        <v>73</v>
      </c>
      <c r="B99" s="412"/>
      <c r="C99" s="79">
        <v>264</v>
      </c>
      <c r="D99" s="100" t="s">
        <v>64</v>
      </c>
      <c r="E99" s="100" t="s">
        <v>121</v>
      </c>
      <c r="F99" s="100" t="s">
        <v>122</v>
      </c>
      <c r="G99" s="100" t="s">
        <v>113</v>
      </c>
      <c r="H99" s="100" t="s">
        <v>67</v>
      </c>
      <c r="I99" s="100" t="s">
        <v>81</v>
      </c>
      <c r="J99" s="101" t="s">
        <v>76</v>
      </c>
      <c r="K99" s="101"/>
      <c r="L99" s="102">
        <v>24800</v>
      </c>
      <c r="M99" s="102">
        <v>17900</v>
      </c>
      <c r="N99" s="103" t="s">
        <v>51</v>
      </c>
      <c r="O99" s="103" t="s">
        <v>51</v>
      </c>
      <c r="P99" s="103" t="s">
        <v>51</v>
      </c>
      <c r="Q99" s="103" t="s">
        <v>51</v>
      </c>
      <c r="R99" s="102">
        <v>24800</v>
      </c>
      <c r="S99" s="177">
        <v>17900</v>
      </c>
    </row>
    <row r="100" spans="1:19" s="174" customFormat="1" ht="22.35" customHeight="1" outlineLevel="1" x14ac:dyDescent="0.25">
      <c r="A100" s="412" t="s">
        <v>85</v>
      </c>
      <c r="B100" s="412"/>
      <c r="C100" s="79">
        <v>265</v>
      </c>
      <c r="D100" s="100" t="s">
        <v>64</v>
      </c>
      <c r="E100" s="100" t="s">
        <v>121</v>
      </c>
      <c r="F100" s="100" t="s">
        <v>122</v>
      </c>
      <c r="G100" s="100" t="s">
        <v>113</v>
      </c>
      <c r="H100" s="100" t="s">
        <v>67</v>
      </c>
      <c r="I100" s="100" t="s">
        <v>81</v>
      </c>
      <c r="J100" s="101" t="s">
        <v>86</v>
      </c>
      <c r="K100" s="101"/>
      <c r="L100" s="102">
        <v>10000</v>
      </c>
      <c r="M100" s="102">
        <v>5000</v>
      </c>
      <c r="N100" s="103" t="s">
        <v>51</v>
      </c>
      <c r="O100" s="103" t="s">
        <v>51</v>
      </c>
      <c r="P100" s="103" t="s">
        <v>51</v>
      </c>
      <c r="Q100" s="103" t="s">
        <v>51</v>
      </c>
      <c r="R100" s="102">
        <v>10000</v>
      </c>
      <c r="S100" s="177">
        <v>5000</v>
      </c>
    </row>
    <row r="101" spans="1:19" s="174" customFormat="1" ht="22.35" customHeight="1" outlineLevel="1" x14ac:dyDescent="0.25">
      <c r="A101" s="412" t="s">
        <v>77</v>
      </c>
      <c r="B101" s="412"/>
      <c r="C101" s="79">
        <v>266</v>
      </c>
      <c r="D101" s="100" t="s">
        <v>64</v>
      </c>
      <c r="E101" s="100" t="s">
        <v>121</v>
      </c>
      <c r="F101" s="100" t="s">
        <v>122</v>
      </c>
      <c r="G101" s="100" t="s">
        <v>113</v>
      </c>
      <c r="H101" s="100" t="s">
        <v>67</v>
      </c>
      <c r="I101" s="100" t="s">
        <v>81</v>
      </c>
      <c r="J101" s="101" t="s">
        <v>78</v>
      </c>
      <c r="K101" s="101"/>
      <c r="L101" s="102">
        <v>23000</v>
      </c>
      <c r="M101" s="102">
        <v>10000</v>
      </c>
      <c r="N101" s="103" t="s">
        <v>51</v>
      </c>
      <c r="O101" s="103" t="s">
        <v>51</v>
      </c>
      <c r="P101" s="103" t="s">
        <v>51</v>
      </c>
      <c r="Q101" s="103" t="s">
        <v>51</v>
      </c>
      <c r="R101" s="102">
        <v>23000</v>
      </c>
      <c r="S101" s="177">
        <v>10000</v>
      </c>
    </row>
    <row r="102" spans="1:19" s="174" customFormat="1" ht="43.35" customHeight="1" outlineLevel="1" x14ac:dyDescent="0.25">
      <c r="A102" s="412" t="s">
        <v>127</v>
      </c>
      <c r="B102" s="412"/>
      <c r="C102" s="79">
        <v>267</v>
      </c>
      <c r="D102" s="100" t="s">
        <v>64</v>
      </c>
      <c r="E102" s="100" t="s">
        <v>128</v>
      </c>
      <c r="F102" s="100" t="s">
        <v>129</v>
      </c>
      <c r="G102" s="100" t="s">
        <v>67</v>
      </c>
      <c r="H102" s="100" t="s">
        <v>130</v>
      </c>
      <c r="I102" s="100" t="s">
        <v>131</v>
      </c>
      <c r="J102" s="101" t="s">
        <v>81</v>
      </c>
      <c r="K102" s="101"/>
      <c r="L102" s="102">
        <v>200000</v>
      </c>
      <c r="M102" s="102">
        <v>110000</v>
      </c>
      <c r="N102" s="103" t="s">
        <v>51</v>
      </c>
      <c r="O102" s="103" t="s">
        <v>51</v>
      </c>
      <c r="P102" s="103" t="s">
        <v>51</v>
      </c>
      <c r="Q102" s="103" t="s">
        <v>51</v>
      </c>
      <c r="R102" s="102">
        <v>200000</v>
      </c>
      <c r="S102" s="177">
        <v>110000</v>
      </c>
    </row>
    <row r="103" spans="1:19" s="174" customFormat="1" ht="22.35" customHeight="1" outlineLevel="1" x14ac:dyDescent="0.25">
      <c r="A103" s="412" t="s">
        <v>83</v>
      </c>
      <c r="B103" s="412"/>
      <c r="C103" s="79">
        <v>268</v>
      </c>
      <c r="D103" s="100" t="s">
        <v>64</v>
      </c>
      <c r="E103" s="100" t="s">
        <v>132</v>
      </c>
      <c r="F103" s="100" t="s">
        <v>133</v>
      </c>
      <c r="G103" s="100" t="s">
        <v>67</v>
      </c>
      <c r="H103" s="100" t="s">
        <v>123</v>
      </c>
      <c r="I103" s="100" t="s">
        <v>75</v>
      </c>
      <c r="J103" s="101" t="s">
        <v>84</v>
      </c>
      <c r="K103" s="101"/>
      <c r="L103" s="102">
        <v>11100000</v>
      </c>
      <c r="M103" s="102">
        <v>1000000</v>
      </c>
      <c r="N103" s="102">
        <v>65196.04</v>
      </c>
      <c r="O103" s="103" t="s">
        <v>51</v>
      </c>
      <c r="P103" s="103" t="s">
        <v>51</v>
      </c>
      <c r="Q103" s="102">
        <v>65196.04</v>
      </c>
      <c r="R103" s="102">
        <v>11034803.960000001</v>
      </c>
      <c r="S103" s="177">
        <v>934803.96</v>
      </c>
    </row>
    <row r="104" spans="1:19" s="174" customFormat="1" ht="22.35" customHeight="1" outlineLevel="1" x14ac:dyDescent="0.25">
      <c r="A104" s="412" t="s">
        <v>83</v>
      </c>
      <c r="B104" s="412"/>
      <c r="C104" s="79">
        <v>269</v>
      </c>
      <c r="D104" s="100" t="s">
        <v>64</v>
      </c>
      <c r="E104" s="100" t="s">
        <v>132</v>
      </c>
      <c r="F104" s="100" t="s">
        <v>133</v>
      </c>
      <c r="G104" s="100" t="s">
        <v>67</v>
      </c>
      <c r="H104" s="100" t="s">
        <v>124</v>
      </c>
      <c r="I104" s="100" t="s">
        <v>75</v>
      </c>
      <c r="J104" s="101" t="s">
        <v>84</v>
      </c>
      <c r="K104" s="101"/>
      <c r="L104" s="102">
        <v>500000</v>
      </c>
      <c r="M104" s="102">
        <v>500000</v>
      </c>
      <c r="N104" s="103" t="s">
        <v>51</v>
      </c>
      <c r="O104" s="103" t="s">
        <v>51</v>
      </c>
      <c r="P104" s="103" t="s">
        <v>51</v>
      </c>
      <c r="Q104" s="103" t="s">
        <v>51</v>
      </c>
      <c r="R104" s="102">
        <v>500000</v>
      </c>
      <c r="S104" s="177">
        <v>500000</v>
      </c>
    </row>
    <row r="105" spans="1:19" s="174" customFormat="1" ht="11.85" customHeight="1" outlineLevel="1" x14ac:dyDescent="0.25">
      <c r="A105" s="412" t="s">
        <v>73</v>
      </c>
      <c r="B105" s="412"/>
      <c r="C105" s="79">
        <v>270</v>
      </c>
      <c r="D105" s="100" t="s">
        <v>64</v>
      </c>
      <c r="E105" s="100" t="s">
        <v>134</v>
      </c>
      <c r="F105" s="100" t="s">
        <v>135</v>
      </c>
      <c r="G105" s="100" t="s">
        <v>67</v>
      </c>
      <c r="H105" s="100" t="s">
        <v>123</v>
      </c>
      <c r="I105" s="100" t="s">
        <v>75</v>
      </c>
      <c r="J105" s="101" t="s">
        <v>76</v>
      </c>
      <c r="K105" s="101"/>
      <c r="L105" s="102">
        <v>3230000</v>
      </c>
      <c r="M105" s="103" t="s">
        <v>51</v>
      </c>
      <c r="N105" s="103" t="s">
        <v>51</v>
      </c>
      <c r="O105" s="103" t="s">
        <v>51</v>
      </c>
      <c r="P105" s="103" t="s">
        <v>51</v>
      </c>
      <c r="Q105" s="103" t="s">
        <v>51</v>
      </c>
      <c r="R105" s="102">
        <v>3230000</v>
      </c>
      <c r="S105" s="142" t="s">
        <v>51</v>
      </c>
    </row>
    <row r="106" spans="1:19" s="174" customFormat="1" ht="11.85" customHeight="1" outlineLevel="1" x14ac:dyDescent="0.25">
      <c r="A106" s="412" t="s">
        <v>73</v>
      </c>
      <c r="B106" s="412"/>
      <c r="C106" s="79">
        <v>271</v>
      </c>
      <c r="D106" s="100" t="s">
        <v>64</v>
      </c>
      <c r="E106" s="100" t="s">
        <v>134</v>
      </c>
      <c r="F106" s="100" t="s">
        <v>136</v>
      </c>
      <c r="G106" s="100" t="s">
        <v>67</v>
      </c>
      <c r="H106" s="100" t="s">
        <v>123</v>
      </c>
      <c r="I106" s="100" t="s">
        <v>75</v>
      </c>
      <c r="J106" s="101" t="s">
        <v>76</v>
      </c>
      <c r="K106" s="101"/>
      <c r="L106" s="102">
        <v>3800012</v>
      </c>
      <c r="M106" s="103" t="s">
        <v>51</v>
      </c>
      <c r="N106" s="103" t="s">
        <v>51</v>
      </c>
      <c r="O106" s="103" t="s">
        <v>51</v>
      </c>
      <c r="P106" s="103" t="s">
        <v>51</v>
      </c>
      <c r="Q106" s="103" t="s">
        <v>51</v>
      </c>
      <c r="R106" s="102">
        <v>3800012</v>
      </c>
      <c r="S106" s="142" t="s">
        <v>51</v>
      </c>
    </row>
    <row r="107" spans="1:19" s="174" customFormat="1" ht="11.85" customHeight="1" outlineLevel="1" x14ac:dyDescent="0.25">
      <c r="A107" s="412" t="s">
        <v>73</v>
      </c>
      <c r="B107" s="412"/>
      <c r="C107" s="79">
        <v>272</v>
      </c>
      <c r="D107" s="100" t="s">
        <v>64</v>
      </c>
      <c r="E107" s="100" t="s">
        <v>134</v>
      </c>
      <c r="F107" s="100" t="s">
        <v>136</v>
      </c>
      <c r="G107" s="100" t="s">
        <v>67</v>
      </c>
      <c r="H107" s="100" t="s">
        <v>124</v>
      </c>
      <c r="I107" s="100" t="s">
        <v>75</v>
      </c>
      <c r="J107" s="101" t="s">
        <v>76</v>
      </c>
      <c r="K107" s="101"/>
      <c r="L107" s="102">
        <v>1500000</v>
      </c>
      <c r="M107" s="103" t="s">
        <v>51</v>
      </c>
      <c r="N107" s="103" t="s">
        <v>51</v>
      </c>
      <c r="O107" s="103" t="s">
        <v>51</v>
      </c>
      <c r="P107" s="103" t="s">
        <v>51</v>
      </c>
      <c r="Q107" s="103" t="s">
        <v>51</v>
      </c>
      <c r="R107" s="102">
        <v>1500000</v>
      </c>
      <c r="S107" s="142" t="s">
        <v>51</v>
      </c>
    </row>
    <row r="108" spans="1:19" s="174" customFormat="1" ht="11.85" customHeight="1" outlineLevel="1" x14ac:dyDescent="0.25">
      <c r="A108" s="412" t="s">
        <v>73</v>
      </c>
      <c r="B108" s="412"/>
      <c r="C108" s="79">
        <v>273</v>
      </c>
      <c r="D108" s="100" t="s">
        <v>64</v>
      </c>
      <c r="E108" s="100" t="s">
        <v>134</v>
      </c>
      <c r="F108" s="100" t="s">
        <v>136</v>
      </c>
      <c r="G108" s="100" t="s">
        <v>67</v>
      </c>
      <c r="H108" s="100" t="s">
        <v>125</v>
      </c>
      <c r="I108" s="100" t="s">
        <v>75</v>
      </c>
      <c r="J108" s="101" t="s">
        <v>76</v>
      </c>
      <c r="K108" s="101"/>
      <c r="L108" s="102">
        <v>1233500</v>
      </c>
      <c r="M108" s="102">
        <v>700000</v>
      </c>
      <c r="N108" s="103" t="s">
        <v>51</v>
      </c>
      <c r="O108" s="103" t="s">
        <v>51</v>
      </c>
      <c r="P108" s="103" t="s">
        <v>51</v>
      </c>
      <c r="Q108" s="103" t="s">
        <v>51</v>
      </c>
      <c r="R108" s="102">
        <v>1233500</v>
      </c>
      <c r="S108" s="177">
        <v>700000</v>
      </c>
    </row>
    <row r="109" spans="1:19" s="174" customFormat="1" ht="11.85" customHeight="1" outlineLevel="1" x14ac:dyDescent="0.25">
      <c r="A109" s="412" t="s">
        <v>73</v>
      </c>
      <c r="B109" s="412"/>
      <c r="C109" s="79">
        <v>274</v>
      </c>
      <c r="D109" s="100" t="s">
        <v>64</v>
      </c>
      <c r="E109" s="100" t="s">
        <v>134</v>
      </c>
      <c r="F109" s="100" t="s">
        <v>136</v>
      </c>
      <c r="G109" s="100" t="s">
        <v>67</v>
      </c>
      <c r="H109" s="100" t="s">
        <v>126</v>
      </c>
      <c r="I109" s="100" t="s">
        <v>75</v>
      </c>
      <c r="J109" s="101" t="s">
        <v>76</v>
      </c>
      <c r="K109" s="101"/>
      <c r="L109" s="102">
        <v>3963600</v>
      </c>
      <c r="M109" s="102">
        <v>593000</v>
      </c>
      <c r="N109" s="103" t="s">
        <v>51</v>
      </c>
      <c r="O109" s="103" t="s">
        <v>51</v>
      </c>
      <c r="P109" s="103" t="s">
        <v>51</v>
      </c>
      <c r="Q109" s="103" t="s">
        <v>51</v>
      </c>
      <c r="R109" s="102">
        <v>3963600</v>
      </c>
      <c r="S109" s="177">
        <v>593000</v>
      </c>
    </row>
    <row r="110" spans="1:19" s="174" customFormat="1" ht="22.35" customHeight="1" outlineLevel="1" x14ac:dyDescent="0.25">
      <c r="A110" s="412" t="s">
        <v>85</v>
      </c>
      <c r="B110" s="412"/>
      <c r="C110" s="79">
        <v>275</v>
      </c>
      <c r="D110" s="100" t="s">
        <v>64</v>
      </c>
      <c r="E110" s="100" t="s">
        <v>137</v>
      </c>
      <c r="F110" s="100" t="s">
        <v>138</v>
      </c>
      <c r="G110" s="100" t="s">
        <v>67</v>
      </c>
      <c r="H110" s="100" t="s">
        <v>123</v>
      </c>
      <c r="I110" s="100" t="s">
        <v>139</v>
      </c>
      <c r="J110" s="101" t="s">
        <v>86</v>
      </c>
      <c r="K110" s="101"/>
      <c r="L110" s="102">
        <v>9500000</v>
      </c>
      <c r="M110" s="103" t="s">
        <v>51</v>
      </c>
      <c r="N110" s="103" t="s">
        <v>51</v>
      </c>
      <c r="O110" s="103" t="s">
        <v>51</v>
      </c>
      <c r="P110" s="103" t="s">
        <v>51</v>
      </c>
      <c r="Q110" s="103" t="s">
        <v>51</v>
      </c>
      <c r="R110" s="102">
        <v>9500000</v>
      </c>
      <c r="S110" s="142" t="s">
        <v>51</v>
      </c>
    </row>
    <row r="111" spans="1:19" s="174" customFormat="1" ht="22.35" customHeight="1" outlineLevel="1" x14ac:dyDescent="0.25">
      <c r="A111" s="412" t="s">
        <v>83</v>
      </c>
      <c r="B111" s="412"/>
      <c r="C111" s="79">
        <v>276</v>
      </c>
      <c r="D111" s="100" t="s">
        <v>64</v>
      </c>
      <c r="E111" s="100" t="s">
        <v>137</v>
      </c>
      <c r="F111" s="100" t="s">
        <v>138</v>
      </c>
      <c r="G111" s="100" t="s">
        <v>67</v>
      </c>
      <c r="H111" s="100" t="s">
        <v>124</v>
      </c>
      <c r="I111" s="100" t="s">
        <v>140</v>
      </c>
      <c r="J111" s="101" t="s">
        <v>84</v>
      </c>
      <c r="K111" s="101"/>
      <c r="L111" s="102">
        <v>6130000</v>
      </c>
      <c r="M111" s="102">
        <v>2630000</v>
      </c>
      <c r="N111" s="103" t="s">
        <v>51</v>
      </c>
      <c r="O111" s="103" t="s">
        <v>51</v>
      </c>
      <c r="P111" s="103" t="s">
        <v>51</v>
      </c>
      <c r="Q111" s="103" t="s">
        <v>51</v>
      </c>
      <c r="R111" s="102">
        <v>6130000</v>
      </c>
      <c r="S111" s="177">
        <v>2630000</v>
      </c>
    </row>
    <row r="112" spans="1:19" s="174" customFormat="1" ht="22.35" customHeight="1" outlineLevel="1" x14ac:dyDescent="0.25">
      <c r="A112" s="412" t="s">
        <v>83</v>
      </c>
      <c r="B112" s="412"/>
      <c r="C112" s="79">
        <v>277</v>
      </c>
      <c r="D112" s="100" t="s">
        <v>64</v>
      </c>
      <c r="E112" s="100" t="s">
        <v>137</v>
      </c>
      <c r="F112" s="100" t="s">
        <v>138</v>
      </c>
      <c r="G112" s="100" t="s">
        <v>67</v>
      </c>
      <c r="H112" s="100" t="s">
        <v>124</v>
      </c>
      <c r="I112" s="100" t="s">
        <v>75</v>
      </c>
      <c r="J112" s="101" t="s">
        <v>84</v>
      </c>
      <c r="K112" s="101"/>
      <c r="L112" s="102">
        <v>450000</v>
      </c>
      <c r="M112" s="103" t="s">
        <v>51</v>
      </c>
      <c r="N112" s="103" t="s">
        <v>51</v>
      </c>
      <c r="O112" s="103" t="s">
        <v>51</v>
      </c>
      <c r="P112" s="103" t="s">
        <v>51</v>
      </c>
      <c r="Q112" s="103" t="s">
        <v>51</v>
      </c>
      <c r="R112" s="102">
        <v>450000</v>
      </c>
      <c r="S112" s="142" t="s">
        <v>51</v>
      </c>
    </row>
    <row r="113" spans="1:19" s="174" customFormat="1" ht="11.85" customHeight="1" outlineLevel="1" x14ac:dyDescent="0.25">
      <c r="A113" s="412" t="s">
        <v>73</v>
      </c>
      <c r="B113" s="412"/>
      <c r="C113" s="79">
        <v>278</v>
      </c>
      <c r="D113" s="100" t="s">
        <v>64</v>
      </c>
      <c r="E113" s="100" t="s">
        <v>137</v>
      </c>
      <c r="F113" s="100" t="s">
        <v>138</v>
      </c>
      <c r="G113" s="100" t="s">
        <v>67</v>
      </c>
      <c r="H113" s="100" t="s">
        <v>124</v>
      </c>
      <c r="I113" s="100" t="s">
        <v>75</v>
      </c>
      <c r="J113" s="101" t="s">
        <v>76</v>
      </c>
      <c r="K113" s="101"/>
      <c r="L113" s="102">
        <v>1850000</v>
      </c>
      <c r="M113" s="102">
        <v>1850000</v>
      </c>
      <c r="N113" s="102">
        <v>229730</v>
      </c>
      <c r="O113" s="103" t="s">
        <v>51</v>
      </c>
      <c r="P113" s="103" t="s">
        <v>51</v>
      </c>
      <c r="Q113" s="102">
        <v>229730</v>
      </c>
      <c r="R113" s="102">
        <v>1620270</v>
      </c>
      <c r="S113" s="177">
        <v>1620270</v>
      </c>
    </row>
    <row r="114" spans="1:19" s="174" customFormat="1" ht="22.35" customHeight="1" outlineLevel="1" x14ac:dyDescent="0.25">
      <c r="A114" s="412" t="s">
        <v>85</v>
      </c>
      <c r="B114" s="412"/>
      <c r="C114" s="79">
        <v>279</v>
      </c>
      <c r="D114" s="100" t="s">
        <v>64</v>
      </c>
      <c r="E114" s="100" t="s">
        <v>137</v>
      </c>
      <c r="F114" s="100" t="s">
        <v>138</v>
      </c>
      <c r="G114" s="100" t="s">
        <v>67</v>
      </c>
      <c r="H114" s="100" t="s">
        <v>124</v>
      </c>
      <c r="I114" s="100" t="s">
        <v>75</v>
      </c>
      <c r="J114" s="101" t="s">
        <v>86</v>
      </c>
      <c r="K114" s="101"/>
      <c r="L114" s="102">
        <v>550000</v>
      </c>
      <c r="M114" s="102">
        <v>550000</v>
      </c>
      <c r="N114" s="103" t="s">
        <v>51</v>
      </c>
      <c r="O114" s="103" t="s">
        <v>51</v>
      </c>
      <c r="P114" s="103" t="s">
        <v>51</v>
      </c>
      <c r="Q114" s="103" t="s">
        <v>51</v>
      </c>
      <c r="R114" s="102">
        <v>550000</v>
      </c>
      <c r="S114" s="177">
        <v>550000</v>
      </c>
    </row>
    <row r="115" spans="1:19" s="174" customFormat="1" ht="22.35" customHeight="1" outlineLevel="1" x14ac:dyDescent="0.25">
      <c r="A115" s="412" t="s">
        <v>83</v>
      </c>
      <c r="B115" s="412"/>
      <c r="C115" s="79">
        <v>280</v>
      </c>
      <c r="D115" s="100" t="s">
        <v>64</v>
      </c>
      <c r="E115" s="100" t="s">
        <v>137</v>
      </c>
      <c r="F115" s="100" t="s">
        <v>138</v>
      </c>
      <c r="G115" s="100" t="s">
        <v>67</v>
      </c>
      <c r="H115" s="100" t="s">
        <v>125</v>
      </c>
      <c r="I115" s="100" t="s">
        <v>140</v>
      </c>
      <c r="J115" s="101" t="s">
        <v>84</v>
      </c>
      <c r="K115" s="101"/>
      <c r="L115" s="102">
        <v>1000000</v>
      </c>
      <c r="M115" s="103" t="s">
        <v>51</v>
      </c>
      <c r="N115" s="103" t="s">
        <v>51</v>
      </c>
      <c r="O115" s="103" t="s">
        <v>51</v>
      </c>
      <c r="P115" s="103" t="s">
        <v>51</v>
      </c>
      <c r="Q115" s="103" t="s">
        <v>51</v>
      </c>
      <c r="R115" s="102">
        <v>1000000</v>
      </c>
      <c r="S115" s="142" t="s">
        <v>51</v>
      </c>
    </row>
    <row r="116" spans="1:19" s="174" customFormat="1" ht="22.35" customHeight="1" outlineLevel="1" x14ac:dyDescent="0.25">
      <c r="A116" s="412" t="s">
        <v>83</v>
      </c>
      <c r="B116" s="412"/>
      <c r="C116" s="79">
        <v>281</v>
      </c>
      <c r="D116" s="100" t="s">
        <v>64</v>
      </c>
      <c r="E116" s="100" t="s">
        <v>137</v>
      </c>
      <c r="F116" s="100" t="s">
        <v>138</v>
      </c>
      <c r="G116" s="100" t="s">
        <v>67</v>
      </c>
      <c r="H116" s="100" t="s">
        <v>125</v>
      </c>
      <c r="I116" s="100" t="s">
        <v>75</v>
      </c>
      <c r="J116" s="101" t="s">
        <v>84</v>
      </c>
      <c r="K116" s="101"/>
      <c r="L116" s="102">
        <v>1000000</v>
      </c>
      <c r="M116" s="103" t="s">
        <v>51</v>
      </c>
      <c r="N116" s="103" t="s">
        <v>51</v>
      </c>
      <c r="O116" s="103" t="s">
        <v>51</v>
      </c>
      <c r="P116" s="103" t="s">
        <v>51</v>
      </c>
      <c r="Q116" s="103" t="s">
        <v>51</v>
      </c>
      <c r="R116" s="102">
        <v>1000000</v>
      </c>
      <c r="S116" s="142" t="s">
        <v>51</v>
      </c>
    </row>
    <row r="117" spans="1:19" s="174" customFormat="1" ht="11.85" customHeight="1" outlineLevel="1" x14ac:dyDescent="0.25">
      <c r="A117" s="412" t="s">
        <v>73</v>
      </c>
      <c r="B117" s="412"/>
      <c r="C117" s="79">
        <v>282</v>
      </c>
      <c r="D117" s="100" t="s">
        <v>64</v>
      </c>
      <c r="E117" s="100" t="s">
        <v>137</v>
      </c>
      <c r="F117" s="100" t="s">
        <v>138</v>
      </c>
      <c r="G117" s="100" t="s">
        <v>67</v>
      </c>
      <c r="H117" s="100" t="s">
        <v>125</v>
      </c>
      <c r="I117" s="100" t="s">
        <v>75</v>
      </c>
      <c r="J117" s="101" t="s">
        <v>76</v>
      </c>
      <c r="K117" s="101"/>
      <c r="L117" s="102">
        <v>3400000</v>
      </c>
      <c r="M117" s="102">
        <v>600000</v>
      </c>
      <c r="N117" s="103" t="s">
        <v>51</v>
      </c>
      <c r="O117" s="103" t="s">
        <v>51</v>
      </c>
      <c r="P117" s="103" t="s">
        <v>51</v>
      </c>
      <c r="Q117" s="103" t="s">
        <v>51</v>
      </c>
      <c r="R117" s="102">
        <v>3400000</v>
      </c>
      <c r="S117" s="177">
        <v>600000</v>
      </c>
    </row>
    <row r="118" spans="1:19" s="174" customFormat="1" ht="22.35" customHeight="1" outlineLevel="1" x14ac:dyDescent="0.25">
      <c r="A118" s="412" t="s">
        <v>85</v>
      </c>
      <c r="B118" s="412"/>
      <c r="C118" s="79">
        <v>283</v>
      </c>
      <c r="D118" s="100" t="s">
        <v>64</v>
      </c>
      <c r="E118" s="100" t="s">
        <v>137</v>
      </c>
      <c r="F118" s="100" t="s">
        <v>138</v>
      </c>
      <c r="G118" s="100" t="s">
        <v>67</v>
      </c>
      <c r="H118" s="100" t="s">
        <v>125</v>
      </c>
      <c r="I118" s="100" t="s">
        <v>75</v>
      </c>
      <c r="J118" s="101" t="s">
        <v>86</v>
      </c>
      <c r="K118" s="101"/>
      <c r="L118" s="102">
        <v>300000</v>
      </c>
      <c r="M118" s="102">
        <v>300000</v>
      </c>
      <c r="N118" s="103" t="s">
        <v>51</v>
      </c>
      <c r="O118" s="103" t="s">
        <v>51</v>
      </c>
      <c r="P118" s="103" t="s">
        <v>51</v>
      </c>
      <c r="Q118" s="103" t="s">
        <v>51</v>
      </c>
      <c r="R118" s="102">
        <v>300000</v>
      </c>
      <c r="S118" s="177">
        <v>300000</v>
      </c>
    </row>
    <row r="119" spans="1:19" s="174" customFormat="1" ht="22.35" customHeight="1" outlineLevel="1" x14ac:dyDescent="0.25">
      <c r="A119" s="412" t="s">
        <v>85</v>
      </c>
      <c r="B119" s="412"/>
      <c r="C119" s="79">
        <v>284</v>
      </c>
      <c r="D119" s="100" t="s">
        <v>64</v>
      </c>
      <c r="E119" s="100" t="s">
        <v>137</v>
      </c>
      <c r="F119" s="100" t="s">
        <v>138</v>
      </c>
      <c r="G119" s="100" t="s">
        <v>67</v>
      </c>
      <c r="H119" s="100" t="s">
        <v>125</v>
      </c>
      <c r="I119" s="100" t="s">
        <v>139</v>
      </c>
      <c r="J119" s="101" t="s">
        <v>86</v>
      </c>
      <c r="K119" s="101"/>
      <c r="L119" s="102">
        <v>6000000</v>
      </c>
      <c r="M119" s="103" t="s">
        <v>51</v>
      </c>
      <c r="N119" s="103" t="s">
        <v>51</v>
      </c>
      <c r="O119" s="103" t="s">
        <v>51</v>
      </c>
      <c r="P119" s="103" t="s">
        <v>51</v>
      </c>
      <c r="Q119" s="103" t="s">
        <v>51</v>
      </c>
      <c r="R119" s="102">
        <v>6000000</v>
      </c>
      <c r="S119" s="142" t="s">
        <v>51</v>
      </c>
    </row>
    <row r="120" spans="1:19" s="174" customFormat="1" ht="11.85" customHeight="1" outlineLevel="1" x14ac:dyDescent="0.25">
      <c r="A120" s="412" t="s">
        <v>87</v>
      </c>
      <c r="B120" s="412"/>
      <c r="C120" s="79">
        <v>285</v>
      </c>
      <c r="D120" s="100" t="s">
        <v>64</v>
      </c>
      <c r="E120" s="100" t="s">
        <v>141</v>
      </c>
      <c r="F120" s="100" t="s">
        <v>142</v>
      </c>
      <c r="G120" s="100" t="s">
        <v>67</v>
      </c>
      <c r="H120" s="100" t="s">
        <v>123</v>
      </c>
      <c r="I120" s="100" t="s">
        <v>75</v>
      </c>
      <c r="J120" s="101" t="s">
        <v>88</v>
      </c>
      <c r="K120" s="101"/>
      <c r="L120" s="102">
        <v>1750020</v>
      </c>
      <c r="M120" s="102">
        <v>1050020</v>
      </c>
      <c r="N120" s="102">
        <v>825584.19</v>
      </c>
      <c r="O120" s="103" t="s">
        <v>51</v>
      </c>
      <c r="P120" s="103" t="s">
        <v>51</v>
      </c>
      <c r="Q120" s="102">
        <v>825584.19</v>
      </c>
      <c r="R120" s="102">
        <v>924435.81</v>
      </c>
      <c r="S120" s="177">
        <v>224435.81</v>
      </c>
    </row>
    <row r="121" spans="1:19" s="174" customFormat="1" ht="22.35" customHeight="1" outlineLevel="1" x14ac:dyDescent="0.25">
      <c r="A121" s="412" t="s">
        <v>83</v>
      </c>
      <c r="B121" s="412"/>
      <c r="C121" s="79">
        <v>286</v>
      </c>
      <c r="D121" s="100" t="s">
        <v>64</v>
      </c>
      <c r="E121" s="100" t="s">
        <v>141</v>
      </c>
      <c r="F121" s="100" t="s">
        <v>142</v>
      </c>
      <c r="G121" s="100" t="s">
        <v>67</v>
      </c>
      <c r="H121" s="100" t="s">
        <v>124</v>
      </c>
      <c r="I121" s="100" t="s">
        <v>75</v>
      </c>
      <c r="J121" s="101" t="s">
        <v>84</v>
      </c>
      <c r="K121" s="101"/>
      <c r="L121" s="102">
        <v>1400020</v>
      </c>
      <c r="M121" s="102">
        <v>700000</v>
      </c>
      <c r="N121" s="102">
        <v>381810</v>
      </c>
      <c r="O121" s="103" t="s">
        <v>51</v>
      </c>
      <c r="P121" s="103" t="s">
        <v>51</v>
      </c>
      <c r="Q121" s="102">
        <v>381810</v>
      </c>
      <c r="R121" s="102">
        <v>1018210</v>
      </c>
      <c r="S121" s="177">
        <v>318190</v>
      </c>
    </row>
    <row r="122" spans="1:19" s="174" customFormat="1" ht="22.35" customHeight="1" outlineLevel="1" x14ac:dyDescent="0.25">
      <c r="A122" s="412" t="s">
        <v>83</v>
      </c>
      <c r="B122" s="412"/>
      <c r="C122" s="79">
        <v>287</v>
      </c>
      <c r="D122" s="100" t="s">
        <v>64</v>
      </c>
      <c r="E122" s="100" t="s">
        <v>141</v>
      </c>
      <c r="F122" s="100" t="s">
        <v>142</v>
      </c>
      <c r="G122" s="100" t="s">
        <v>67</v>
      </c>
      <c r="H122" s="100" t="s">
        <v>125</v>
      </c>
      <c r="I122" s="100" t="s">
        <v>75</v>
      </c>
      <c r="J122" s="101" t="s">
        <v>84</v>
      </c>
      <c r="K122" s="101"/>
      <c r="L122" s="102">
        <v>2560000</v>
      </c>
      <c r="M122" s="102">
        <v>660000</v>
      </c>
      <c r="N122" s="103" t="s">
        <v>51</v>
      </c>
      <c r="O122" s="103" t="s">
        <v>51</v>
      </c>
      <c r="P122" s="103" t="s">
        <v>51</v>
      </c>
      <c r="Q122" s="103" t="s">
        <v>51</v>
      </c>
      <c r="R122" s="102">
        <v>2560000</v>
      </c>
      <c r="S122" s="177">
        <v>660000</v>
      </c>
    </row>
    <row r="123" spans="1:19" s="174" customFormat="1" ht="22.35" customHeight="1" outlineLevel="1" x14ac:dyDescent="0.25">
      <c r="A123" s="412" t="s">
        <v>83</v>
      </c>
      <c r="B123" s="412"/>
      <c r="C123" s="79">
        <v>288</v>
      </c>
      <c r="D123" s="100" t="s">
        <v>64</v>
      </c>
      <c r="E123" s="100" t="s">
        <v>141</v>
      </c>
      <c r="F123" s="100" t="s">
        <v>143</v>
      </c>
      <c r="G123" s="100" t="s">
        <v>67</v>
      </c>
      <c r="H123" s="100" t="s">
        <v>123</v>
      </c>
      <c r="I123" s="100" t="s">
        <v>75</v>
      </c>
      <c r="J123" s="101" t="s">
        <v>84</v>
      </c>
      <c r="K123" s="101"/>
      <c r="L123" s="102">
        <v>7050000</v>
      </c>
      <c r="M123" s="102">
        <v>1100000</v>
      </c>
      <c r="N123" s="103" t="s">
        <v>51</v>
      </c>
      <c r="O123" s="103" t="s">
        <v>51</v>
      </c>
      <c r="P123" s="103" t="s">
        <v>51</v>
      </c>
      <c r="Q123" s="103" t="s">
        <v>51</v>
      </c>
      <c r="R123" s="102">
        <v>7050000</v>
      </c>
      <c r="S123" s="177">
        <v>1100000</v>
      </c>
    </row>
    <row r="124" spans="1:19" s="174" customFormat="1" ht="22.35" customHeight="1" outlineLevel="1" x14ac:dyDescent="0.25">
      <c r="A124" s="412" t="s">
        <v>85</v>
      </c>
      <c r="B124" s="412"/>
      <c r="C124" s="79">
        <v>289</v>
      </c>
      <c r="D124" s="100" t="s">
        <v>64</v>
      </c>
      <c r="E124" s="100" t="s">
        <v>141</v>
      </c>
      <c r="F124" s="100" t="s">
        <v>143</v>
      </c>
      <c r="G124" s="100" t="s">
        <v>67</v>
      </c>
      <c r="H124" s="100" t="s">
        <v>123</v>
      </c>
      <c r="I124" s="100" t="s">
        <v>139</v>
      </c>
      <c r="J124" s="101" t="s">
        <v>86</v>
      </c>
      <c r="K124" s="101"/>
      <c r="L124" s="102">
        <v>500000</v>
      </c>
      <c r="M124" s="103" t="s">
        <v>51</v>
      </c>
      <c r="N124" s="103" t="s">
        <v>51</v>
      </c>
      <c r="O124" s="103" t="s">
        <v>51</v>
      </c>
      <c r="P124" s="103" t="s">
        <v>51</v>
      </c>
      <c r="Q124" s="103" t="s">
        <v>51</v>
      </c>
      <c r="R124" s="102">
        <v>500000</v>
      </c>
      <c r="S124" s="142" t="s">
        <v>51</v>
      </c>
    </row>
    <row r="125" spans="1:19" s="174" customFormat="1" ht="22.35" customHeight="1" outlineLevel="1" x14ac:dyDescent="0.25">
      <c r="A125" s="412" t="s">
        <v>83</v>
      </c>
      <c r="B125" s="412"/>
      <c r="C125" s="79">
        <v>290</v>
      </c>
      <c r="D125" s="100" t="s">
        <v>64</v>
      </c>
      <c r="E125" s="100" t="s">
        <v>141</v>
      </c>
      <c r="F125" s="100" t="s">
        <v>143</v>
      </c>
      <c r="G125" s="100" t="s">
        <v>67</v>
      </c>
      <c r="H125" s="100" t="s">
        <v>124</v>
      </c>
      <c r="I125" s="100" t="s">
        <v>75</v>
      </c>
      <c r="J125" s="101" t="s">
        <v>84</v>
      </c>
      <c r="K125" s="101"/>
      <c r="L125" s="102">
        <v>4250000</v>
      </c>
      <c r="M125" s="102">
        <v>2500800</v>
      </c>
      <c r="N125" s="102">
        <v>1374633</v>
      </c>
      <c r="O125" s="103" t="s">
        <v>51</v>
      </c>
      <c r="P125" s="103" t="s">
        <v>51</v>
      </c>
      <c r="Q125" s="102">
        <v>1374633</v>
      </c>
      <c r="R125" s="102">
        <v>2875367</v>
      </c>
      <c r="S125" s="177">
        <v>1126167</v>
      </c>
    </row>
    <row r="126" spans="1:19" s="174" customFormat="1" ht="11.85" customHeight="1" outlineLevel="1" x14ac:dyDescent="0.25">
      <c r="A126" s="412" t="s">
        <v>73</v>
      </c>
      <c r="B126" s="412"/>
      <c r="C126" s="79">
        <v>291</v>
      </c>
      <c r="D126" s="100" t="s">
        <v>64</v>
      </c>
      <c r="E126" s="100" t="s">
        <v>141</v>
      </c>
      <c r="F126" s="100" t="s">
        <v>143</v>
      </c>
      <c r="G126" s="100" t="s">
        <v>67</v>
      </c>
      <c r="H126" s="100" t="s">
        <v>124</v>
      </c>
      <c r="I126" s="100" t="s">
        <v>75</v>
      </c>
      <c r="J126" s="101" t="s">
        <v>76</v>
      </c>
      <c r="K126" s="101"/>
      <c r="L126" s="102">
        <v>100000</v>
      </c>
      <c r="M126" s="102">
        <v>100000</v>
      </c>
      <c r="N126" s="103" t="s">
        <v>51</v>
      </c>
      <c r="O126" s="103" t="s">
        <v>51</v>
      </c>
      <c r="P126" s="103" t="s">
        <v>51</v>
      </c>
      <c r="Q126" s="103" t="s">
        <v>51</v>
      </c>
      <c r="R126" s="102">
        <v>100000</v>
      </c>
      <c r="S126" s="177">
        <v>100000</v>
      </c>
    </row>
    <row r="127" spans="1:19" s="174" customFormat="1" ht="11.85" customHeight="1" outlineLevel="1" x14ac:dyDescent="0.25">
      <c r="A127" s="412" t="s">
        <v>73</v>
      </c>
      <c r="B127" s="412"/>
      <c r="C127" s="79">
        <v>292</v>
      </c>
      <c r="D127" s="100" t="s">
        <v>64</v>
      </c>
      <c r="E127" s="100" t="s">
        <v>144</v>
      </c>
      <c r="F127" s="100" t="s">
        <v>145</v>
      </c>
      <c r="G127" s="100" t="s">
        <v>67</v>
      </c>
      <c r="H127" s="100" t="s">
        <v>123</v>
      </c>
      <c r="I127" s="100" t="s">
        <v>75</v>
      </c>
      <c r="J127" s="101" t="s">
        <v>76</v>
      </c>
      <c r="K127" s="101"/>
      <c r="L127" s="102">
        <v>560000</v>
      </c>
      <c r="M127" s="102">
        <v>560000</v>
      </c>
      <c r="N127" s="103" t="s">
        <v>51</v>
      </c>
      <c r="O127" s="103" t="s">
        <v>51</v>
      </c>
      <c r="P127" s="103" t="s">
        <v>51</v>
      </c>
      <c r="Q127" s="103" t="s">
        <v>51</v>
      </c>
      <c r="R127" s="102">
        <v>560000</v>
      </c>
      <c r="S127" s="177">
        <v>560000</v>
      </c>
    </row>
    <row r="128" spans="1:19" s="174" customFormat="1" ht="11.85" customHeight="1" outlineLevel="1" x14ac:dyDescent="0.25">
      <c r="A128" s="412" t="s">
        <v>146</v>
      </c>
      <c r="B128" s="412"/>
      <c r="C128" s="79">
        <v>293</v>
      </c>
      <c r="D128" s="100" t="s">
        <v>64</v>
      </c>
      <c r="E128" s="100" t="s">
        <v>144</v>
      </c>
      <c r="F128" s="100" t="s">
        <v>145</v>
      </c>
      <c r="G128" s="100" t="s">
        <v>67</v>
      </c>
      <c r="H128" s="100" t="s">
        <v>124</v>
      </c>
      <c r="I128" s="100" t="s">
        <v>75</v>
      </c>
      <c r="J128" s="101" t="s">
        <v>147</v>
      </c>
      <c r="K128" s="101"/>
      <c r="L128" s="102">
        <v>18000</v>
      </c>
      <c r="M128" s="102">
        <v>18000</v>
      </c>
      <c r="N128" s="102">
        <v>6750</v>
      </c>
      <c r="O128" s="103" t="s">
        <v>51</v>
      </c>
      <c r="P128" s="103" t="s">
        <v>51</v>
      </c>
      <c r="Q128" s="102">
        <v>6750</v>
      </c>
      <c r="R128" s="102">
        <v>11250</v>
      </c>
      <c r="S128" s="177">
        <v>11250</v>
      </c>
    </row>
    <row r="129" spans="1:19" s="174" customFormat="1" ht="11.85" customHeight="1" outlineLevel="1" x14ac:dyDescent="0.25">
      <c r="A129" s="412" t="s">
        <v>73</v>
      </c>
      <c r="B129" s="412"/>
      <c r="C129" s="79">
        <v>294</v>
      </c>
      <c r="D129" s="100" t="s">
        <v>64</v>
      </c>
      <c r="E129" s="100" t="s">
        <v>144</v>
      </c>
      <c r="F129" s="100" t="s">
        <v>145</v>
      </c>
      <c r="G129" s="100" t="s">
        <v>67</v>
      </c>
      <c r="H129" s="100" t="s">
        <v>124</v>
      </c>
      <c r="I129" s="100" t="s">
        <v>75</v>
      </c>
      <c r="J129" s="101" t="s">
        <v>76</v>
      </c>
      <c r="K129" s="101"/>
      <c r="L129" s="102">
        <v>33000</v>
      </c>
      <c r="M129" s="102">
        <v>23000</v>
      </c>
      <c r="N129" s="102">
        <v>11900</v>
      </c>
      <c r="O129" s="103" t="s">
        <v>51</v>
      </c>
      <c r="P129" s="103" t="s">
        <v>51</v>
      </c>
      <c r="Q129" s="102">
        <v>11900</v>
      </c>
      <c r="R129" s="102">
        <v>21100</v>
      </c>
      <c r="S129" s="177">
        <v>11100</v>
      </c>
    </row>
    <row r="130" spans="1:19" s="174" customFormat="1" ht="11.85" customHeight="1" outlineLevel="1" x14ac:dyDescent="0.25">
      <c r="A130" s="412" t="s">
        <v>146</v>
      </c>
      <c r="B130" s="412"/>
      <c r="C130" s="79">
        <v>295</v>
      </c>
      <c r="D130" s="100" t="s">
        <v>64</v>
      </c>
      <c r="E130" s="100" t="s">
        <v>144</v>
      </c>
      <c r="F130" s="100" t="s">
        <v>145</v>
      </c>
      <c r="G130" s="100" t="s">
        <v>67</v>
      </c>
      <c r="H130" s="100" t="s">
        <v>125</v>
      </c>
      <c r="I130" s="100" t="s">
        <v>75</v>
      </c>
      <c r="J130" s="101" t="s">
        <v>147</v>
      </c>
      <c r="K130" s="101"/>
      <c r="L130" s="102">
        <v>3780</v>
      </c>
      <c r="M130" s="102">
        <v>3780</v>
      </c>
      <c r="N130" s="102">
        <v>3780</v>
      </c>
      <c r="O130" s="103" t="s">
        <v>51</v>
      </c>
      <c r="P130" s="103" t="s">
        <v>51</v>
      </c>
      <c r="Q130" s="102">
        <v>3780</v>
      </c>
      <c r="R130" s="103" t="s">
        <v>51</v>
      </c>
      <c r="S130" s="142" t="s">
        <v>51</v>
      </c>
    </row>
    <row r="131" spans="1:19" s="174" customFormat="1" ht="11.85" customHeight="1" outlineLevel="1" x14ac:dyDescent="0.25">
      <c r="A131" s="412" t="s">
        <v>73</v>
      </c>
      <c r="B131" s="412"/>
      <c r="C131" s="79">
        <v>296</v>
      </c>
      <c r="D131" s="100" t="s">
        <v>64</v>
      </c>
      <c r="E131" s="100" t="s">
        <v>144</v>
      </c>
      <c r="F131" s="100" t="s">
        <v>145</v>
      </c>
      <c r="G131" s="100" t="s">
        <v>67</v>
      </c>
      <c r="H131" s="100" t="s">
        <v>125</v>
      </c>
      <c r="I131" s="100" t="s">
        <v>75</v>
      </c>
      <c r="J131" s="101" t="s">
        <v>76</v>
      </c>
      <c r="K131" s="101"/>
      <c r="L131" s="102">
        <v>216220</v>
      </c>
      <c r="M131" s="102">
        <v>136220</v>
      </c>
      <c r="N131" s="102">
        <v>54833.3</v>
      </c>
      <c r="O131" s="103" t="s">
        <v>51</v>
      </c>
      <c r="P131" s="103" t="s">
        <v>51</v>
      </c>
      <c r="Q131" s="102">
        <v>54833.3</v>
      </c>
      <c r="R131" s="102">
        <v>161386.70000000001</v>
      </c>
      <c r="S131" s="177">
        <v>81386.7</v>
      </c>
    </row>
    <row r="132" spans="1:19" s="174" customFormat="1" ht="32.85" customHeight="1" outlineLevel="1" x14ac:dyDescent="0.25">
      <c r="A132" s="412" t="s">
        <v>148</v>
      </c>
      <c r="B132" s="412"/>
      <c r="C132" s="79">
        <v>297</v>
      </c>
      <c r="D132" s="100" t="s">
        <v>64</v>
      </c>
      <c r="E132" s="100" t="s">
        <v>149</v>
      </c>
      <c r="F132" s="100" t="s">
        <v>150</v>
      </c>
      <c r="G132" s="100" t="s">
        <v>67</v>
      </c>
      <c r="H132" s="100" t="s">
        <v>123</v>
      </c>
      <c r="I132" s="100" t="s">
        <v>151</v>
      </c>
      <c r="J132" s="101" t="s">
        <v>152</v>
      </c>
      <c r="K132" s="101"/>
      <c r="L132" s="102">
        <v>1495000</v>
      </c>
      <c r="M132" s="102">
        <v>420000</v>
      </c>
      <c r="N132" s="102">
        <v>420000</v>
      </c>
      <c r="O132" s="103" t="s">
        <v>51</v>
      </c>
      <c r="P132" s="103" t="s">
        <v>51</v>
      </c>
      <c r="Q132" s="102">
        <v>420000</v>
      </c>
      <c r="R132" s="102">
        <v>1075000</v>
      </c>
      <c r="S132" s="142" t="s">
        <v>51</v>
      </c>
    </row>
    <row r="133" spans="1:19" s="174" customFormat="1" ht="32.85" customHeight="1" outlineLevel="1" x14ac:dyDescent="0.25">
      <c r="A133" s="412" t="s">
        <v>148</v>
      </c>
      <c r="B133" s="412"/>
      <c r="C133" s="79">
        <v>298</v>
      </c>
      <c r="D133" s="100" t="s">
        <v>64</v>
      </c>
      <c r="E133" s="100" t="s">
        <v>149</v>
      </c>
      <c r="F133" s="100" t="s">
        <v>150</v>
      </c>
      <c r="G133" s="100" t="s">
        <v>67</v>
      </c>
      <c r="H133" s="100" t="s">
        <v>124</v>
      </c>
      <c r="I133" s="100" t="s">
        <v>151</v>
      </c>
      <c r="J133" s="101" t="s">
        <v>152</v>
      </c>
      <c r="K133" s="101"/>
      <c r="L133" s="102">
        <v>300000</v>
      </c>
      <c r="M133" s="102">
        <v>175500</v>
      </c>
      <c r="N133" s="102">
        <v>175500</v>
      </c>
      <c r="O133" s="103" t="s">
        <v>51</v>
      </c>
      <c r="P133" s="103" t="s">
        <v>51</v>
      </c>
      <c r="Q133" s="102">
        <v>175500</v>
      </c>
      <c r="R133" s="102">
        <v>124500</v>
      </c>
      <c r="S133" s="142" t="s">
        <v>51</v>
      </c>
    </row>
    <row r="134" spans="1:19" s="174" customFormat="1" ht="32.85" customHeight="1" outlineLevel="1" x14ac:dyDescent="0.25">
      <c r="A134" s="412" t="s">
        <v>148</v>
      </c>
      <c r="B134" s="412"/>
      <c r="C134" s="79">
        <v>299</v>
      </c>
      <c r="D134" s="100" t="s">
        <v>64</v>
      </c>
      <c r="E134" s="100" t="s">
        <v>149</v>
      </c>
      <c r="F134" s="100" t="s">
        <v>150</v>
      </c>
      <c r="G134" s="100" t="s">
        <v>67</v>
      </c>
      <c r="H134" s="100" t="s">
        <v>125</v>
      </c>
      <c r="I134" s="100" t="s">
        <v>151</v>
      </c>
      <c r="J134" s="101" t="s">
        <v>152</v>
      </c>
      <c r="K134" s="101"/>
      <c r="L134" s="102">
        <v>6801006</v>
      </c>
      <c r="M134" s="102">
        <v>3632886</v>
      </c>
      <c r="N134" s="102">
        <v>2795367</v>
      </c>
      <c r="O134" s="103" t="s">
        <v>51</v>
      </c>
      <c r="P134" s="103" t="s">
        <v>51</v>
      </c>
      <c r="Q134" s="102">
        <v>2795367</v>
      </c>
      <c r="R134" s="102">
        <v>4005639</v>
      </c>
      <c r="S134" s="177">
        <v>837519</v>
      </c>
    </row>
    <row r="135" spans="1:19" s="174" customFormat="1" ht="32.85" customHeight="1" outlineLevel="1" x14ac:dyDescent="0.25">
      <c r="A135" s="412" t="s">
        <v>153</v>
      </c>
      <c r="B135" s="412"/>
      <c r="C135" s="79">
        <v>300</v>
      </c>
      <c r="D135" s="100" t="s">
        <v>64</v>
      </c>
      <c r="E135" s="100" t="s">
        <v>154</v>
      </c>
      <c r="F135" s="100" t="s">
        <v>114</v>
      </c>
      <c r="G135" s="100" t="s">
        <v>67</v>
      </c>
      <c r="H135" s="100" t="s">
        <v>155</v>
      </c>
      <c r="I135" s="100" t="s">
        <v>156</v>
      </c>
      <c r="J135" s="101" t="s">
        <v>157</v>
      </c>
      <c r="K135" s="101"/>
      <c r="L135" s="102">
        <v>801100</v>
      </c>
      <c r="M135" s="102">
        <v>400550</v>
      </c>
      <c r="N135" s="102">
        <v>267032</v>
      </c>
      <c r="O135" s="103" t="s">
        <v>51</v>
      </c>
      <c r="P135" s="103" t="s">
        <v>51</v>
      </c>
      <c r="Q135" s="102">
        <v>267032</v>
      </c>
      <c r="R135" s="102">
        <v>534068</v>
      </c>
      <c r="S135" s="177">
        <v>133518</v>
      </c>
    </row>
    <row r="136" spans="1:19" s="174" customFormat="1" ht="11.85" customHeight="1" outlineLevel="1" x14ac:dyDescent="0.25">
      <c r="A136" s="412" t="s">
        <v>96</v>
      </c>
      <c r="B136" s="412"/>
      <c r="C136" s="79">
        <v>301</v>
      </c>
      <c r="D136" s="100" t="s">
        <v>64</v>
      </c>
      <c r="E136" s="100" t="s">
        <v>158</v>
      </c>
      <c r="F136" s="100" t="s">
        <v>159</v>
      </c>
      <c r="G136" s="100" t="s">
        <v>67</v>
      </c>
      <c r="H136" s="100" t="s">
        <v>123</v>
      </c>
      <c r="I136" s="100" t="s">
        <v>75</v>
      </c>
      <c r="J136" s="101" t="s">
        <v>98</v>
      </c>
      <c r="K136" s="101"/>
      <c r="L136" s="102">
        <v>290000</v>
      </c>
      <c r="M136" s="102">
        <v>290000</v>
      </c>
      <c r="N136" s="103" t="s">
        <v>51</v>
      </c>
      <c r="O136" s="103" t="s">
        <v>51</v>
      </c>
      <c r="P136" s="103" t="s">
        <v>51</v>
      </c>
      <c r="Q136" s="103" t="s">
        <v>51</v>
      </c>
      <c r="R136" s="102">
        <v>290000</v>
      </c>
      <c r="S136" s="177">
        <v>290000</v>
      </c>
    </row>
    <row r="137" spans="1:19" s="174" customFormat="1" ht="22.35" customHeight="1" outlineLevel="1" x14ac:dyDescent="0.25">
      <c r="A137" s="412" t="s">
        <v>160</v>
      </c>
      <c r="B137" s="412"/>
      <c r="C137" s="79">
        <v>302</v>
      </c>
      <c r="D137" s="100" t="s">
        <v>64</v>
      </c>
      <c r="E137" s="100" t="s">
        <v>158</v>
      </c>
      <c r="F137" s="100" t="s">
        <v>159</v>
      </c>
      <c r="G137" s="100" t="s">
        <v>67</v>
      </c>
      <c r="H137" s="100" t="s">
        <v>124</v>
      </c>
      <c r="I137" s="100" t="s">
        <v>156</v>
      </c>
      <c r="J137" s="101" t="s">
        <v>161</v>
      </c>
      <c r="K137" s="101"/>
      <c r="L137" s="102">
        <v>725000</v>
      </c>
      <c r="M137" s="102">
        <v>440000</v>
      </c>
      <c r="N137" s="102">
        <v>405000</v>
      </c>
      <c r="O137" s="103" t="s">
        <v>51</v>
      </c>
      <c r="P137" s="103" t="s">
        <v>51</v>
      </c>
      <c r="Q137" s="102">
        <v>405000</v>
      </c>
      <c r="R137" s="102">
        <v>320000</v>
      </c>
      <c r="S137" s="177">
        <v>35000</v>
      </c>
    </row>
    <row r="138" spans="1:19" s="174" customFormat="1" ht="22.35" customHeight="1" outlineLevel="1" x14ac:dyDescent="0.25">
      <c r="A138" s="412" t="s">
        <v>160</v>
      </c>
      <c r="B138" s="412"/>
      <c r="C138" s="79">
        <v>303</v>
      </c>
      <c r="D138" s="100" t="s">
        <v>64</v>
      </c>
      <c r="E138" s="100" t="s">
        <v>158</v>
      </c>
      <c r="F138" s="100" t="s">
        <v>159</v>
      </c>
      <c r="G138" s="100" t="s">
        <v>67</v>
      </c>
      <c r="H138" s="100" t="s">
        <v>125</v>
      </c>
      <c r="I138" s="100" t="s">
        <v>156</v>
      </c>
      <c r="J138" s="101" t="s">
        <v>161</v>
      </c>
      <c r="K138" s="101"/>
      <c r="L138" s="102">
        <v>200000</v>
      </c>
      <c r="M138" s="102">
        <v>100000</v>
      </c>
      <c r="N138" s="102">
        <v>15000</v>
      </c>
      <c r="O138" s="103" t="s">
        <v>51</v>
      </c>
      <c r="P138" s="103" t="s">
        <v>51</v>
      </c>
      <c r="Q138" s="102">
        <v>15000</v>
      </c>
      <c r="R138" s="102">
        <v>185000</v>
      </c>
      <c r="S138" s="177">
        <v>85000</v>
      </c>
    </row>
    <row r="139" spans="1:19" s="174" customFormat="1" ht="32.85" customHeight="1" outlineLevel="1" x14ac:dyDescent="0.25">
      <c r="A139" s="412" t="s">
        <v>148</v>
      </c>
      <c r="B139" s="412"/>
      <c r="C139" s="79">
        <v>304</v>
      </c>
      <c r="D139" s="100" t="s">
        <v>64</v>
      </c>
      <c r="E139" s="100" t="s">
        <v>162</v>
      </c>
      <c r="F139" s="100" t="s">
        <v>163</v>
      </c>
      <c r="G139" s="100" t="s">
        <v>67</v>
      </c>
      <c r="H139" s="100" t="s">
        <v>123</v>
      </c>
      <c r="I139" s="100" t="s">
        <v>151</v>
      </c>
      <c r="J139" s="101" t="s">
        <v>152</v>
      </c>
      <c r="K139" s="101"/>
      <c r="L139" s="102">
        <v>195000</v>
      </c>
      <c r="M139" s="102">
        <v>115000</v>
      </c>
      <c r="N139" s="102">
        <v>96500</v>
      </c>
      <c r="O139" s="103" t="s">
        <v>51</v>
      </c>
      <c r="P139" s="103" t="s">
        <v>51</v>
      </c>
      <c r="Q139" s="102">
        <v>96500</v>
      </c>
      <c r="R139" s="102">
        <v>98500</v>
      </c>
      <c r="S139" s="177">
        <v>18500</v>
      </c>
    </row>
    <row r="140" spans="1:19" s="174" customFormat="1" ht="32.85" customHeight="1" outlineLevel="1" x14ac:dyDescent="0.25">
      <c r="A140" s="412" t="s">
        <v>148</v>
      </c>
      <c r="B140" s="412"/>
      <c r="C140" s="79">
        <v>305</v>
      </c>
      <c r="D140" s="100" t="s">
        <v>64</v>
      </c>
      <c r="E140" s="100" t="s">
        <v>162</v>
      </c>
      <c r="F140" s="100" t="s">
        <v>163</v>
      </c>
      <c r="G140" s="100" t="s">
        <v>67</v>
      </c>
      <c r="H140" s="100" t="s">
        <v>124</v>
      </c>
      <c r="I140" s="100" t="s">
        <v>151</v>
      </c>
      <c r="J140" s="101" t="s">
        <v>152</v>
      </c>
      <c r="K140" s="101"/>
      <c r="L140" s="102">
        <v>260000</v>
      </c>
      <c r="M140" s="102">
        <v>180000</v>
      </c>
      <c r="N140" s="102">
        <v>132500</v>
      </c>
      <c r="O140" s="103" t="s">
        <v>51</v>
      </c>
      <c r="P140" s="103" t="s">
        <v>51</v>
      </c>
      <c r="Q140" s="102">
        <v>132500</v>
      </c>
      <c r="R140" s="102">
        <v>127500</v>
      </c>
      <c r="S140" s="177">
        <v>47500</v>
      </c>
    </row>
    <row r="141" spans="1:19" s="174" customFormat="1" ht="32.85" customHeight="1" outlineLevel="1" thickBot="1" x14ac:dyDescent="0.3">
      <c r="A141" s="412" t="s">
        <v>148</v>
      </c>
      <c r="B141" s="412"/>
      <c r="C141" s="79">
        <v>306</v>
      </c>
      <c r="D141" s="100" t="s">
        <v>64</v>
      </c>
      <c r="E141" s="100" t="s">
        <v>162</v>
      </c>
      <c r="F141" s="100" t="s">
        <v>163</v>
      </c>
      <c r="G141" s="100" t="s">
        <v>67</v>
      </c>
      <c r="H141" s="100" t="s">
        <v>125</v>
      </c>
      <c r="I141" s="100" t="s">
        <v>151</v>
      </c>
      <c r="J141" s="101" t="s">
        <v>152</v>
      </c>
      <c r="K141" s="101"/>
      <c r="L141" s="102">
        <v>404000</v>
      </c>
      <c r="M141" s="102">
        <v>404000</v>
      </c>
      <c r="N141" s="102">
        <v>324000</v>
      </c>
      <c r="O141" s="103" t="s">
        <v>51</v>
      </c>
      <c r="P141" s="103" t="s">
        <v>51</v>
      </c>
      <c r="Q141" s="102">
        <v>324000</v>
      </c>
      <c r="R141" s="102">
        <v>80000</v>
      </c>
      <c r="S141" s="177">
        <v>80000</v>
      </c>
    </row>
    <row r="142" spans="1:19" s="174" customFormat="1" ht="23.85" customHeight="1" thickBot="1" x14ac:dyDescent="0.3">
      <c r="A142" s="106" t="s">
        <v>164</v>
      </c>
      <c r="B142" s="106"/>
      <c r="C142" s="107">
        <v>450</v>
      </c>
      <c r="D142" s="50" t="s">
        <v>38</v>
      </c>
      <c r="E142" s="50"/>
      <c r="F142" s="50"/>
      <c r="G142" s="50"/>
      <c r="H142" s="50"/>
      <c r="I142" s="50"/>
      <c r="J142" s="50"/>
      <c r="K142" s="108"/>
      <c r="L142" s="94" t="s">
        <v>38</v>
      </c>
      <c r="M142" s="94" t="s">
        <v>38</v>
      </c>
      <c r="N142" s="395">
        <v>-11952490.789999999</v>
      </c>
      <c r="O142" s="52">
        <v>0</v>
      </c>
      <c r="P142" s="52">
        <v>0</v>
      </c>
      <c r="Q142" s="395">
        <f>N142</f>
        <v>-11952490.789999999</v>
      </c>
      <c r="R142" s="94" t="s">
        <v>38</v>
      </c>
      <c r="S142" s="178" t="s">
        <v>38</v>
      </c>
    </row>
    <row r="143" spans="1:19" s="22" customFormat="1" ht="11.25" customHeight="1" x14ac:dyDescent="0.2">
      <c r="A143" s="109" t="s">
        <v>6</v>
      </c>
      <c r="B143" s="109"/>
      <c r="C143" s="87"/>
      <c r="D143" s="88"/>
      <c r="E143" s="88"/>
      <c r="F143" s="88"/>
      <c r="G143" s="88"/>
      <c r="H143" s="88"/>
      <c r="I143" s="88"/>
      <c r="J143" s="87"/>
      <c r="K143" s="87"/>
      <c r="L143" s="87"/>
      <c r="M143" s="87"/>
      <c r="N143" s="87"/>
      <c r="O143" s="87"/>
      <c r="P143" s="87"/>
      <c r="Q143" s="87"/>
      <c r="R143" s="87"/>
      <c r="S143" s="87"/>
    </row>
    <row r="144" spans="1:19" s="22" customFormat="1" ht="12" customHeight="1" x14ac:dyDescent="0.2">
      <c r="A144" s="90" t="s">
        <v>165</v>
      </c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</row>
    <row r="145" spans="1:19" s="22" customFormat="1" ht="11.25" customHeight="1" x14ac:dyDescent="0.2"/>
    <row r="146" spans="1:19" ht="11.85" customHeight="1" x14ac:dyDescent="0.2">
      <c r="A146" s="30" t="s">
        <v>26</v>
      </c>
      <c r="B146" s="30"/>
      <c r="C146" s="31" t="s">
        <v>27</v>
      </c>
      <c r="D146" s="32" t="s">
        <v>166</v>
      </c>
      <c r="E146" s="33"/>
      <c r="F146" s="33"/>
      <c r="G146" s="33"/>
      <c r="H146" s="33"/>
      <c r="I146" s="33"/>
      <c r="J146" s="33"/>
      <c r="K146" s="34"/>
      <c r="L146" s="31" t="s">
        <v>29</v>
      </c>
      <c r="M146" s="30" t="s">
        <v>30</v>
      </c>
      <c r="N146" s="30"/>
      <c r="O146" s="30"/>
      <c r="P146" s="30"/>
      <c r="Q146" s="35" t="s">
        <v>31</v>
      </c>
      <c r="S146" s="173"/>
    </row>
    <row r="147" spans="1:19" ht="22.35" customHeight="1" x14ac:dyDescent="0.2">
      <c r="A147" s="30"/>
      <c r="B147" s="30"/>
      <c r="C147" s="31"/>
      <c r="D147" s="36"/>
      <c r="E147" s="37"/>
      <c r="F147" s="37"/>
      <c r="G147" s="37"/>
      <c r="H147" s="37"/>
      <c r="I147" s="37"/>
      <c r="J147" s="37"/>
      <c r="K147" s="38"/>
      <c r="L147" s="31"/>
      <c r="M147" s="39" t="s">
        <v>32</v>
      </c>
      <c r="N147" s="39" t="s">
        <v>33</v>
      </c>
      <c r="O147" s="39" t="s">
        <v>34</v>
      </c>
      <c r="P147" s="39" t="s">
        <v>35</v>
      </c>
      <c r="Q147" s="40" t="s">
        <v>36</v>
      </c>
      <c r="S147" s="173"/>
    </row>
    <row r="148" spans="1:19" ht="12" thickBot="1" x14ac:dyDescent="0.25">
      <c r="A148" s="110">
        <v>1</v>
      </c>
      <c r="B148" s="110"/>
      <c r="C148" s="42">
        <v>2</v>
      </c>
      <c r="D148" s="325">
        <v>3</v>
      </c>
      <c r="E148" s="325"/>
      <c r="F148" s="325"/>
      <c r="G148" s="325"/>
      <c r="H148" s="325"/>
      <c r="I148" s="325"/>
      <c r="J148" s="325"/>
      <c r="K148" s="42"/>
      <c r="L148" s="42">
        <v>4</v>
      </c>
      <c r="M148" s="42">
        <v>5</v>
      </c>
      <c r="N148" s="42">
        <v>6</v>
      </c>
      <c r="O148" s="42">
        <v>7</v>
      </c>
      <c r="P148" s="42">
        <v>8</v>
      </c>
      <c r="Q148" s="42">
        <v>9</v>
      </c>
    </row>
    <row r="149" spans="1:19" s="174" customFormat="1" ht="23.85" customHeight="1" x14ac:dyDescent="0.25">
      <c r="A149" s="106" t="s">
        <v>167</v>
      </c>
      <c r="B149" s="106"/>
      <c r="C149" s="93">
        <v>500</v>
      </c>
      <c r="D149" s="328" t="s">
        <v>38</v>
      </c>
      <c r="E149" s="328"/>
      <c r="F149" s="328"/>
      <c r="G149" s="328"/>
      <c r="H149" s="328"/>
      <c r="I149" s="328"/>
      <c r="J149" s="328"/>
      <c r="K149" s="94"/>
      <c r="L149" s="52">
        <v>0</v>
      </c>
      <c r="M149" s="51">
        <f>M162</f>
        <v>11952490.789999999</v>
      </c>
      <c r="N149" s="52">
        <v>0</v>
      </c>
      <c r="O149" s="52">
        <v>0</v>
      </c>
      <c r="P149" s="51">
        <f>M149</f>
        <v>11952490.789999999</v>
      </c>
      <c r="Q149" s="112">
        <v>0</v>
      </c>
    </row>
    <row r="150" spans="1:19" x14ac:dyDescent="0.2">
      <c r="A150" s="54" t="s">
        <v>39</v>
      </c>
      <c r="B150" s="54"/>
      <c r="C150" s="55"/>
      <c r="D150" s="113"/>
      <c r="E150" s="113"/>
      <c r="F150" s="113"/>
      <c r="G150" s="113"/>
      <c r="H150" s="113"/>
      <c r="I150" s="113"/>
      <c r="J150" s="403"/>
      <c r="K150" s="403"/>
      <c r="L150" s="117"/>
      <c r="M150" s="117"/>
      <c r="N150" s="117"/>
      <c r="O150" s="117"/>
      <c r="P150" s="117"/>
      <c r="Q150" s="118"/>
    </row>
    <row r="151" spans="1:19" s="174" customFormat="1" ht="23.85" customHeight="1" x14ac:dyDescent="0.25">
      <c r="A151" s="119" t="s">
        <v>168</v>
      </c>
      <c r="B151" s="119"/>
      <c r="C151" s="120">
        <v>520</v>
      </c>
      <c r="D151" s="121" t="s">
        <v>38</v>
      </c>
      <c r="E151" s="121"/>
      <c r="F151" s="121"/>
      <c r="G151" s="121"/>
      <c r="H151" s="121"/>
      <c r="I151" s="121"/>
      <c r="J151" s="121"/>
      <c r="K151" s="152"/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6">
        <v>0</v>
      </c>
    </row>
    <row r="152" spans="1:19" ht="12.6" customHeight="1" x14ac:dyDescent="0.2">
      <c r="A152" s="127" t="s">
        <v>169</v>
      </c>
      <c r="B152" s="127"/>
      <c r="C152" s="95"/>
      <c r="D152" s="122"/>
      <c r="E152" s="122"/>
      <c r="F152" s="122"/>
      <c r="G152" s="122"/>
      <c r="H152" s="122"/>
      <c r="I152" s="122"/>
      <c r="J152" s="404"/>
      <c r="K152" s="404"/>
      <c r="L152" s="131"/>
      <c r="M152" s="131"/>
      <c r="N152" s="131"/>
      <c r="O152" s="131"/>
      <c r="P152" s="131"/>
      <c r="Q152" s="132"/>
      <c r="S152" s="173"/>
    </row>
    <row r="153" spans="1:19" s="174" customFormat="1" ht="11.85" customHeight="1" outlineLevel="1" x14ac:dyDescent="0.25">
      <c r="A153" s="133"/>
      <c r="B153" s="133"/>
      <c r="C153" s="134"/>
      <c r="D153" s="100"/>
      <c r="E153" s="100"/>
      <c r="F153" s="57"/>
      <c r="G153" s="57"/>
      <c r="H153" s="57"/>
      <c r="I153" s="100"/>
      <c r="J153" s="101"/>
      <c r="K153" s="101"/>
      <c r="L153" s="136" t="s">
        <v>51</v>
      </c>
      <c r="M153" s="136" t="s">
        <v>51</v>
      </c>
      <c r="N153" s="136" t="s">
        <v>51</v>
      </c>
      <c r="O153" s="136" t="s">
        <v>51</v>
      </c>
      <c r="P153" s="136" t="s">
        <v>51</v>
      </c>
      <c r="Q153" s="137" t="s">
        <v>51</v>
      </c>
    </row>
    <row r="154" spans="1:19" s="174" customFormat="1" ht="23.85" customHeight="1" x14ac:dyDescent="0.25">
      <c r="A154" s="138" t="s">
        <v>170</v>
      </c>
      <c r="B154" s="138"/>
      <c r="C154" s="120">
        <v>620</v>
      </c>
      <c r="D154" s="121" t="s">
        <v>38</v>
      </c>
      <c r="E154" s="121"/>
      <c r="F154" s="121"/>
      <c r="G154" s="121"/>
      <c r="H154" s="121"/>
      <c r="I154" s="121"/>
      <c r="J154" s="121"/>
      <c r="K154" s="152"/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6">
        <v>0</v>
      </c>
    </row>
    <row r="155" spans="1:19" ht="12.6" customHeight="1" x14ac:dyDescent="0.2">
      <c r="A155" s="127" t="s">
        <v>169</v>
      </c>
      <c r="B155" s="127"/>
      <c r="C155" s="95"/>
      <c r="D155" s="140"/>
      <c r="E155" s="140"/>
      <c r="F155" s="140"/>
      <c r="G155" s="140"/>
      <c r="H155" s="140"/>
      <c r="I155" s="140"/>
      <c r="J155" s="140"/>
      <c r="K155" s="170"/>
      <c r="L155" s="131"/>
      <c r="M155" s="131"/>
      <c r="N155" s="131"/>
      <c r="O155" s="131"/>
      <c r="P155" s="131"/>
      <c r="Q155" s="132"/>
      <c r="S155" s="173"/>
    </row>
    <row r="156" spans="1:19" s="174" customFormat="1" ht="11.85" customHeight="1" outlineLevel="1" x14ac:dyDescent="0.25">
      <c r="A156" s="133"/>
      <c r="B156" s="133"/>
      <c r="C156" s="79"/>
      <c r="D156" s="100"/>
      <c r="E156" s="100"/>
      <c r="F156" s="57"/>
      <c r="G156" s="57"/>
      <c r="H156" s="57"/>
      <c r="I156" s="100"/>
      <c r="J156" s="101"/>
      <c r="K156" s="101"/>
      <c r="L156" s="103" t="s">
        <v>51</v>
      </c>
      <c r="M156" s="103" t="s">
        <v>51</v>
      </c>
      <c r="N156" s="103" t="s">
        <v>51</v>
      </c>
      <c r="O156" s="103" t="s">
        <v>51</v>
      </c>
      <c r="P156" s="103" t="s">
        <v>51</v>
      </c>
      <c r="Q156" s="142" t="s">
        <v>51</v>
      </c>
    </row>
    <row r="157" spans="1:19" s="174" customFormat="1" ht="12.6" customHeight="1" x14ac:dyDescent="0.25">
      <c r="A157" s="143" t="s">
        <v>171</v>
      </c>
      <c r="B157" s="143"/>
      <c r="C157" s="144">
        <v>700</v>
      </c>
      <c r="D157" s="145" t="s">
        <v>38</v>
      </c>
      <c r="E157" s="145"/>
      <c r="F157" s="145"/>
      <c r="G157" s="145"/>
      <c r="H157" s="145"/>
      <c r="I157" s="145"/>
      <c r="J157" s="145"/>
      <c r="K157" s="148"/>
      <c r="L157" s="149">
        <v>0</v>
      </c>
      <c r="M157" s="148" t="s">
        <v>38</v>
      </c>
      <c r="N157" s="149">
        <v>0</v>
      </c>
      <c r="O157" s="149">
        <v>0</v>
      </c>
      <c r="P157" s="149">
        <v>0</v>
      </c>
      <c r="Q157" s="150">
        <v>0</v>
      </c>
    </row>
    <row r="158" spans="1:19" s="174" customFormat="1" ht="12.6" customHeight="1" x14ac:dyDescent="0.25">
      <c r="A158" s="151" t="s">
        <v>172</v>
      </c>
      <c r="B158" s="151"/>
      <c r="C158" s="120">
        <v>710</v>
      </c>
      <c r="D158" s="121" t="s">
        <v>38</v>
      </c>
      <c r="E158" s="121"/>
      <c r="F158" s="121"/>
      <c r="G158" s="121"/>
      <c r="H158" s="121"/>
      <c r="I158" s="121"/>
      <c r="J158" s="121"/>
      <c r="K158" s="152"/>
      <c r="L158" s="125">
        <v>0</v>
      </c>
      <c r="M158" s="152" t="s">
        <v>38</v>
      </c>
      <c r="N158" s="125">
        <v>0</v>
      </c>
      <c r="O158" s="125">
        <v>0</v>
      </c>
      <c r="P158" s="125">
        <v>0</v>
      </c>
      <c r="Q158" s="153" t="s">
        <v>38</v>
      </c>
    </row>
    <row r="159" spans="1:19" s="174" customFormat="1" ht="12.6" customHeight="1" outlineLevel="1" x14ac:dyDescent="0.25">
      <c r="A159" s="154"/>
      <c r="B159" s="154"/>
      <c r="C159" s="155"/>
      <c r="D159" s="100"/>
      <c r="E159" s="100"/>
      <c r="F159" s="57"/>
      <c r="G159" s="57"/>
      <c r="H159" s="57"/>
      <c r="I159" s="100"/>
      <c r="J159" s="101"/>
      <c r="K159" s="101"/>
      <c r="L159" s="103" t="s">
        <v>51</v>
      </c>
      <c r="M159" s="156" t="s">
        <v>38</v>
      </c>
      <c r="N159" s="103" t="s">
        <v>51</v>
      </c>
      <c r="O159" s="103" t="s">
        <v>51</v>
      </c>
      <c r="P159" s="103" t="s">
        <v>51</v>
      </c>
      <c r="Q159" s="157" t="s">
        <v>38</v>
      </c>
    </row>
    <row r="160" spans="1:19" s="174" customFormat="1" ht="12.6" customHeight="1" x14ac:dyDescent="0.25">
      <c r="A160" s="151" t="s">
        <v>173</v>
      </c>
      <c r="B160" s="151"/>
      <c r="C160" s="120">
        <v>720</v>
      </c>
      <c r="D160" s="121" t="s">
        <v>38</v>
      </c>
      <c r="E160" s="121"/>
      <c r="F160" s="121"/>
      <c r="G160" s="121"/>
      <c r="H160" s="121"/>
      <c r="I160" s="121"/>
      <c r="J160" s="121"/>
      <c r="K160" s="152"/>
      <c r="L160" s="125">
        <v>0</v>
      </c>
      <c r="M160" s="152" t="s">
        <v>38</v>
      </c>
      <c r="N160" s="125">
        <v>0</v>
      </c>
      <c r="O160" s="125">
        <v>0</v>
      </c>
      <c r="P160" s="125">
        <v>0</v>
      </c>
      <c r="Q160" s="153" t="s">
        <v>38</v>
      </c>
    </row>
    <row r="161" spans="1:19" s="174" customFormat="1" ht="12.6" customHeight="1" outlineLevel="1" x14ac:dyDescent="0.25">
      <c r="A161" s="154"/>
      <c r="B161" s="154"/>
      <c r="C161" s="155"/>
      <c r="D161" s="100"/>
      <c r="E161" s="100"/>
      <c r="F161" s="57"/>
      <c r="G161" s="57"/>
      <c r="H161" s="57"/>
      <c r="I161" s="100"/>
      <c r="J161" s="101"/>
      <c r="K161" s="101"/>
      <c r="L161" s="103" t="s">
        <v>51</v>
      </c>
      <c r="M161" s="156" t="s">
        <v>38</v>
      </c>
      <c r="N161" s="103" t="s">
        <v>51</v>
      </c>
      <c r="O161" s="103" t="s">
        <v>51</v>
      </c>
      <c r="P161" s="103" t="s">
        <v>51</v>
      </c>
      <c r="Q161" s="157" t="s">
        <v>38</v>
      </c>
    </row>
    <row r="162" spans="1:19" s="174" customFormat="1" ht="23.85" customHeight="1" x14ac:dyDescent="0.25">
      <c r="A162" s="143" t="s">
        <v>174</v>
      </c>
      <c r="B162" s="143"/>
      <c r="C162" s="144">
        <v>800</v>
      </c>
      <c r="D162" s="158" t="s">
        <v>38</v>
      </c>
      <c r="E162" s="158"/>
      <c r="F162" s="158"/>
      <c r="G162" s="158"/>
      <c r="H162" s="158"/>
      <c r="I162" s="158"/>
      <c r="J162" s="158"/>
      <c r="K162" s="139"/>
      <c r="L162" s="148" t="s">
        <v>38</v>
      </c>
      <c r="M162" s="102">
        <f>M163</f>
        <v>11952490.789999999</v>
      </c>
      <c r="N162" s="149">
        <v>0</v>
      </c>
      <c r="O162" s="149">
        <v>0</v>
      </c>
      <c r="P162" s="102">
        <f>M162</f>
        <v>11952490.789999999</v>
      </c>
      <c r="Q162" s="160" t="s">
        <v>38</v>
      </c>
    </row>
    <row r="163" spans="1:19" s="174" customFormat="1" ht="43.9" customHeight="1" x14ac:dyDescent="0.25">
      <c r="A163" s="161" t="s">
        <v>175</v>
      </c>
      <c r="B163" s="161"/>
      <c r="C163" s="120">
        <v>810</v>
      </c>
      <c r="D163" s="158" t="s">
        <v>38</v>
      </c>
      <c r="E163" s="158"/>
      <c r="F163" s="158"/>
      <c r="G163" s="158"/>
      <c r="H163" s="158"/>
      <c r="I163" s="158"/>
      <c r="J163" s="158"/>
      <c r="K163" s="139"/>
      <c r="L163" s="148" t="s">
        <v>38</v>
      </c>
      <c r="M163" s="102">
        <f>M166+M165</f>
        <v>11952490.789999999</v>
      </c>
      <c r="N163" s="149">
        <v>0</v>
      </c>
      <c r="O163" s="148" t="s">
        <v>38</v>
      </c>
      <c r="P163" s="102">
        <f>M163</f>
        <v>11952490.789999999</v>
      </c>
      <c r="Q163" s="160" t="s">
        <v>38</v>
      </c>
    </row>
    <row r="164" spans="1:19" s="22" customFormat="1" ht="13.35" customHeight="1" x14ac:dyDescent="0.2">
      <c r="A164" s="162" t="s">
        <v>169</v>
      </c>
      <c r="B164" s="162"/>
      <c r="C164" s="55"/>
      <c r="D164" s="163"/>
      <c r="E164" s="163"/>
      <c r="F164" s="163"/>
      <c r="G164" s="163"/>
      <c r="H164" s="163"/>
      <c r="I164" s="163"/>
      <c r="J164" s="163"/>
      <c r="K164" s="405"/>
      <c r="L164" s="167"/>
      <c r="M164" s="166"/>
      <c r="N164" s="166"/>
      <c r="O164" s="167"/>
      <c r="P164" s="166"/>
      <c r="Q164" s="168"/>
    </row>
    <row r="165" spans="1:19" s="174" customFormat="1" ht="32.85" customHeight="1" x14ac:dyDescent="0.25">
      <c r="A165" s="169" t="s">
        <v>176</v>
      </c>
      <c r="B165" s="169"/>
      <c r="C165" s="120">
        <v>811</v>
      </c>
      <c r="D165" s="140" t="s">
        <v>38</v>
      </c>
      <c r="E165" s="140"/>
      <c r="F165" s="140"/>
      <c r="G165" s="140"/>
      <c r="H165" s="140"/>
      <c r="I165" s="140"/>
      <c r="J165" s="140"/>
      <c r="K165" s="170"/>
      <c r="L165" s="152" t="s">
        <v>38</v>
      </c>
      <c r="M165" s="68">
        <v>-8659065.2300000004</v>
      </c>
      <c r="N165" s="125">
        <v>0</v>
      </c>
      <c r="O165" s="152" t="s">
        <v>38</v>
      </c>
      <c r="P165" s="68">
        <v>-8659065.2300000004</v>
      </c>
      <c r="Q165" s="153" t="s">
        <v>38</v>
      </c>
    </row>
    <row r="166" spans="1:19" s="174" customFormat="1" ht="32.85" customHeight="1" x14ac:dyDescent="0.25">
      <c r="A166" s="171" t="s">
        <v>177</v>
      </c>
      <c r="B166" s="171"/>
      <c r="C166" s="120">
        <v>812</v>
      </c>
      <c r="D166" s="158" t="s">
        <v>38</v>
      </c>
      <c r="E166" s="158"/>
      <c r="F166" s="158"/>
      <c r="G166" s="158"/>
      <c r="H166" s="158"/>
      <c r="I166" s="158"/>
      <c r="J166" s="158"/>
      <c r="K166" s="139"/>
      <c r="L166" s="148" t="s">
        <v>38</v>
      </c>
      <c r="M166" s="102">
        <f>N34</f>
        <v>20611556.02</v>
      </c>
      <c r="N166" s="149">
        <v>0</v>
      </c>
      <c r="O166" s="148" t="s">
        <v>38</v>
      </c>
      <c r="P166" s="102">
        <f>M166</f>
        <v>20611556.02</v>
      </c>
      <c r="Q166" s="160" t="s">
        <v>38</v>
      </c>
    </row>
    <row r="167" spans="1:19" s="174" customFormat="1" ht="22.35" customHeight="1" x14ac:dyDescent="0.25">
      <c r="A167" s="161" t="s">
        <v>178</v>
      </c>
      <c r="B167" s="161"/>
      <c r="C167" s="120">
        <v>820</v>
      </c>
      <c r="D167" s="158" t="s">
        <v>38</v>
      </c>
      <c r="E167" s="158"/>
      <c r="F167" s="158"/>
      <c r="G167" s="158"/>
      <c r="H167" s="158"/>
      <c r="I167" s="158"/>
      <c r="J167" s="158"/>
      <c r="K167" s="139"/>
      <c r="L167" s="148" t="s">
        <v>38</v>
      </c>
      <c r="M167" s="148" t="s">
        <v>38</v>
      </c>
      <c r="N167" s="149">
        <v>0</v>
      </c>
      <c r="O167" s="149">
        <v>0</v>
      </c>
      <c r="P167" s="149">
        <v>0</v>
      </c>
      <c r="Q167" s="160" t="s">
        <v>38</v>
      </c>
    </row>
    <row r="168" spans="1:19" ht="12.6" customHeight="1" x14ac:dyDescent="0.2">
      <c r="A168" s="162" t="s">
        <v>39</v>
      </c>
      <c r="B168" s="162"/>
      <c r="C168" s="55"/>
      <c r="D168" s="163"/>
      <c r="E168" s="163"/>
      <c r="F168" s="163"/>
      <c r="G168" s="163"/>
      <c r="H168" s="163"/>
      <c r="I168" s="163"/>
      <c r="J168" s="163"/>
      <c r="K168" s="405"/>
      <c r="L168" s="167"/>
      <c r="M168" s="167"/>
      <c r="N168" s="166"/>
      <c r="O168" s="166"/>
      <c r="P168" s="166"/>
      <c r="Q168" s="168"/>
      <c r="S168" s="173"/>
    </row>
    <row r="169" spans="1:19" s="174" customFormat="1" ht="22.35" customHeight="1" x14ac:dyDescent="0.25">
      <c r="A169" s="169" t="s">
        <v>179</v>
      </c>
      <c r="B169" s="169"/>
      <c r="C169" s="120">
        <v>821</v>
      </c>
      <c r="D169" s="140" t="s">
        <v>38</v>
      </c>
      <c r="E169" s="140"/>
      <c r="F169" s="140"/>
      <c r="G169" s="140"/>
      <c r="H169" s="140"/>
      <c r="I169" s="140"/>
      <c r="J169" s="140"/>
      <c r="K169" s="170"/>
      <c r="L169" s="152" t="s">
        <v>38</v>
      </c>
      <c r="M169" s="152" t="s">
        <v>38</v>
      </c>
      <c r="N169" s="125">
        <v>0</v>
      </c>
      <c r="O169" s="125">
        <v>0</v>
      </c>
      <c r="P169" s="125">
        <v>0</v>
      </c>
      <c r="Q169" s="153" t="s">
        <v>38</v>
      </c>
    </row>
    <row r="170" spans="1:19" s="174" customFormat="1" ht="22.35" customHeight="1" thickBot="1" x14ac:dyDescent="0.3">
      <c r="A170" s="171" t="s">
        <v>180</v>
      </c>
      <c r="B170" s="171"/>
      <c r="C170" s="172">
        <v>822</v>
      </c>
      <c r="D170" s="158" t="s">
        <v>38</v>
      </c>
      <c r="E170" s="158"/>
      <c r="F170" s="158"/>
      <c r="G170" s="158"/>
      <c r="H170" s="158"/>
      <c r="I170" s="158"/>
      <c r="J170" s="158"/>
      <c r="K170" s="139"/>
      <c r="L170" s="148" t="s">
        <v>38</v>
      </c>
      <c r="M170" s="148" t="s">
        <v>38</v>
      </c>
      <c r="N170" s="149">
        <v>0</v>
      </c>
      <c r="O170" s="149">
        <v>0</v>
      </c>
      <c r="P170" s="149">
        <v>0</v>
      </c>
      <c r="Q170" s="160" t="s">
        <v>38</v>
      </c>
    </row>
    <row r="172" spans="1:19" x14ac:dyDescent="0.2">
      <c r="A172" s="363" t="s">
        <v>181</v>
      </c>
      <c r="B172" s="425"/>
      <c r="C172" s="425"/>
      <c r="D172" s="364" t="s">
        <v>182</v>
      </c>
      <c r="E172" s="364"/>
      <c r="F172" s="364"/>
      <c r="G172" s="364"/>
      <c r="H172" s="364"/>
      <c r="I172" s="364"/>
      <c r="L172" s="365" t="s">
        <v>183</v>
      </c>
      <c r="M172" s="365"/>
    </row>
    <row r="173" spans="1:19" x14ac:dyDescent="0.2">
      <c r="A173" s="22" t="s">
        <v>6</v>
      </c>
      <c r="B173" s="368" t="s">
        <v>184</v>
      </c>
      <c r="C173" s="368"/>
      <c r="D173" s="353" t="s">
        <v>185</v>
      </c>
      <c r="E173" s="353"/>
      <c r="F173" s="353"/>
      <c r="G173" s="353"/>
      <c r="H173" s="353"/>
      <c r="I173" s="353"/>
      <c r="J173" s="22" t="s">
        <v>6</v>
      </c>
      <c r="L173" s="365"/>
      <c r="M173" s="365"/>
      <c r="P173" s="22" t="s">
        <v>320</v>
      </c>
    </row>
    <row r="174" spans="1:19" x14ac:dyDescent="0.2">
      <c r="M174" s="22" t="s">
        <v>6</v>
      </c>
      <c r="N174" s="366" t="s">
        <v>184</v>
      </c>
      <c r="O174" s="22" t="s">
        <v>6</v>
      </c>
      <c r="P174" s="368" t="s">
        <v>185</v>
      </c>
      <c r="Q174" s="368"/>
    </row>
    <row r="175" spans="1:19" x14ac:dyDescent="0.2">
      <c r="A175" s="363" t="s">
        <v>187</v>
      </c>
      <c r="B175" s="426"/>
      <c r="C175" s="426"/>
      <c r="D175" s="427" t="s">
        <v>186</v>
      </c>
      <c r="E175" s="427"/>
      <c r="F175" s="427"/>
      <c r="G175" s="427"/>
      <c r="H175" s="427"/>
      <c r="I175" s="427"/>
    </row>
    <row r="176" spans="1:19" x14ac:dyDescent="0.2">
      <c r="A176" s="22" t="s">
        <v>6</v>
      </c>
      <c r="B176" s="368" t="s">
        <v>184</v>
      </c>
      <c r="C176" s="368"/>
      <c r="D176" s="368" t="s">
        <v>185</v>
      </c>
      <c r="E176" s="368"/>
      <c r="F176" s="368"/>
      <c r="G176" s="368"/>
      <c r="H176" s="368"/>
      <c r="I176" s="368"/>
      <c r="J176" s="22" t="s">
        <v>6</v>
      </c>
    </row>
    <row r="178" spans="1:1" x14ac:dyDescent="0.2">
      <c r="A178" s="324" t="s">
        <v>338</v>
      </c>
    </row>
  </sheetData>
  <mergeCells count="227">
    <mergeCell ref="P174:Q174"/>
    <mergeCell ref="D175:I175"/>
    <mergeCell ref="B176:C176"/>
    <mergeCell ref="D176:I176"/>
    <mergeCell ref="A169:B169"/>
    <mergeCell ref="D169:J169"/>
    <mergeCell ref="A170:B170"/>
    <mergeCell ref="D170:J170"/>
    <mergeCell ref="D172:I172"/>
    <mergeCell ref="L172:M173"/>
    <mergeCell ref="B173:C173"/>
    <mergeCell ref="D173:I173"/>
    <mergeCell ref="A166:B166"/>
    <mergeCell ref="D166:J166"/>
    <mergeCell ref="A167:B167"/>
    <mergeCell ref="D167:J167"/>
    <mergeCell ref="A168:B168"/>
    <mergeCell ref="D168:J168"/>
    <mergeCell ref="A163:B163"/>
    <mergeCell ref="D163:J163"/>
    <mergeCell ref="A164:B164"/>
    <mergeCell ref="D164:J164"/>
    <mergeCell ref="A165:B165"/>
    <mergeCell ref="D165:J165"/>
    <mergeCell ref="A160:B160"/>
    <mergeCell ref="D160:J160"/>
    <mergeCell ref="A161:B161"/>
    <mergeCell ref="F161:H161"/>
    <mergeCell ref="A162:B162"/>
    <mergeCell ref="D162:J162"/>
    <mergeCell ref="A157:B157"/>
    <mergeCell ref="D157:J157"/>
    <mergeCell ref="A158:B158"/>
    <mergeCell ref="D158:J158"/>
    <mergeCell ref="A159:B159"/>
    <mergeCell ref="F159:H159"/>
    <mergeCell ref="A154:B154"/>
    <mergeCell ref="D154:J154"/>
    <mergeCell ref="A155:B155"/>
    <mergeCell ref="D155:J155"/>
    <mergeCell ref="A156:B156"/>
    <mergeCell ref="F156:H156"/>
    <mergeCell ref="A151:B151"/>
    <mergeCell ref="D151:J151"/>
    <mergeCell ref="A152:B152"/>
    <mergeCell ref="D152:I152"/>
    <mergeCell ref="A153:B153"/>
    <mergeCell ref="F153:H153"/>
    <mergeCell ref="A148:B148"/>
    <mergeCell ref="D148:J148"/>
    <mergeCell ref="A149:B149"/>
    <mergeCell ref="D149:J149"/>
    <mergeCell ref="A150:B150"/>
    <mergeCell ref="D150:I150"/>
    <mergeCell ref="A143:B143"/>
    <mergeCell ref="D143:I143"/>
    <mergeCell ref="A144:P144"/>
    <mergeCell ref="A146:B147"/>
    <mergeCell ref="C146:C147"/>
    <mergeCell ref="D146:K147"/>
    <mergeCell ref="L146:L147"/>
    <mergeCell ref="M146:P146"/>
    <mergeCell ref="A138:B138"/>
    <mergeCell ref="A139:B139"/>
    <mergeCell ref="A140:B140"/>
    <mergeCell ref="A141:B141"/>
    <mergeCell ref="A142:B142"/>
    <mergeCell ref="D142:J142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41:B41"/>
    <mergeCell ref="R31:S31"/>
    <mergeCell ref="A33:B33"/>
    <mergeCell ref="D33:J33"/>
    <mergeCell ref="A34:B34"/>
    <mergeCell ref="D34:J34"/>
    <mergeCell ref="A35:B35"/>
    <mergeCell ref="D35:I35"/>
    <mergeCell ref="A29:Q29"/>
    <mergeCell ref="A31:B32"/>
    <mergeCell ref="C31:C32"/>
    <mergeCell ref="D31:J32"/>
    <mergeCell ref="K31:K32"/>
    <mergeCell ref="L31:L32"/>
    <mergeCell ref="M31:M32"/>
    <mergeCell ref="N31:Q31"/>
    <mergeCell ref="A26:B26"/>
    <mergeCell ref="F26:H26"/>
    <mergeCell ref="A27:B27"/>
    <mergeCell ref="F27:H27"/>
    <mergeCell ref="A28:B28"/>
    <mergeCell ref="D28:I28"/>
    <mergeCell ref="A23:B23"/>
    <mergeCell ref="F23:H23"/>
    <mergeCell ref="A24:B24"/>
    <mergeCell ref="F24:H24"/>
    <mergeCell ref="A25:B25"/>
    <mergeCell ref="F25:H25"/>
    <mergeCell ref="A20:B20"/>
    <mergeCell ref="F20:H20"/>
    <mergeCell ref="A21:B21"/>
    <mergeCell ref="F21:H21"/>
    <mergeCell ref="A22:B22"/>
    <mergeCell ref="F22:H22"/>
    <mergeCell ref="A17:B17"/>
    <mergeCell ref="D17:J17"/>
    <mergeCell ref="A18:B18"/>
    <mergeCell ref="D18:J18"/>
    <mergeCell ref="A19:B19"/>
    <mergeCell ref="D19:I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opLeftCell="A76" workbookViewId="0">
      <selection activeCell="F20" sqref="F20:H20"/>
    </sheetView>
  </sheetViews>
  <sheetFormatPr defaultColWidth="9.140625" defaultRowHeight="11.25" outlineLevelRow="1" x14ac:dyDescent="0.2"/>
  <cols>
    <col min="1" max="2" width="15.5703125" style="181" customWidth="1"/>
    <col min="3" max="3" width="3.570312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7109375" style="181" customWidth="1"/>
    <col min="10" max="10" width="2.85546875" style="181" customWidth="1"/>
    <col min="11" max="11" width="4" style="181" customWidth="1"/>
    <col min="12" max="12" width="12.85546875" style="181" customWidth="1"/>
    <col min="13" max="13" width="11.42578125" style="181" customWidth="1"/>
    <col min="14" max="14" width="11.5703125" style="181" customWidth="1"/>
    <col min="15" max="15" width="4.7109375" style="181" customWidth="1"/>
    <col min="16" max="16" width="10" style="181" customWidth="1"/>
    <col min="17" max="17" width="11.85546875" style="181" customWidth="1"/>
    <col min="18" max="18" width="12.5703125" style="181" customWidth="1"/>
    <col min="19" max="19" width="11.42578125" style="181" customWidth="1"/>
    <col min="20" max="20" width="9.140625" style="182"/>
    <col min="21" max="21" width="10" style="182" bestFit="1" customWidth="1"/>
    <col min="22" max="256" width="9.140625" style="182"/>
    <col min="257" max="258" width="15.5703125" style="182" customWidth="1"/>
    <col min="259" max="259" width="3.570312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7109375" style="182" customWidth="1"/>
    <col min="266" max="266" width="2.85546875" style="182" customWidth="1"/>
    <col min="267" max="267" width="4" style="182" customWidth="1"/>
    <col min="268" max="268" width="12.85546875" style="182" customWidth="1"/>
    <col min="269" max="269" width="11.42578125" style="182" customWidth="1"/>
    <col min="270" max="270" width="11.5703125" style="182" customWidth="1"/>
    <col min="271" max="271" width="4.7109375" style="182" customWidth="1"/>
    <col min="272" max="272" width="10" style="182" customWidth="1"/>
    <col min="273" max="273" width="11.85546875" style="182" customWidth="1"/>
    <col min="274" max="274" width="12.5703125" style="182" customWidth="1"/>
    <col min="275" max="275" width="11.42578125" style="182" customWidth="1"/>
    <col min="276" max="276" width="9.140625" style="182"/>
    <col min="277" max="277" width="10" style="182" bestFit="1" customWidth="1"/>
    <col min="278" max="512" width="9.140625" style="182"/>
    <col min="513" max="514" width="15.5703125" style="182" customWidth="1"/>
    <col min="515" max="515" width="3.570312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7109375" style="182" customWidth="1"/>
    <col min="522" max="522" width="2.85546875" style="182" customWidth="1"/>
    <col min="523" max="523" width="4" style="182" customWidth="1"/>
    <col min="524" max="524" width="12.85546875" style="182" customWidth="1"/>
    <col min="525" max="525" width="11.42578125" style="182" customWidth="1"/>
    <col min="526" max="526" width="11.5703125" style="182" customWidth="1"/>
    <col min="527" max="527" width="4.7109375" style="182" customWidth="1"/>
    <col min="528" max="528" width="10" style="182" customWidth="1"/>
    <col min="529" max="529" width="11.85546875" style="182" customWidth="1"/>
    <col min="530" max="530" width="12.5703125" style="182" customWidth="1"/>
    <col min="531" max="531" width="11.42578125" style="182" customWidth="1"/>
    <col min="532" max="532" width="9.140625" style="182"/>
    <col min="533" max="533" width="10" style="182" bestFit="1" customWidth="1"/>
    <col min="534" max="768" width="9.140625" style="182"/>
    <col min="769" max="770" width="15.5703125" style="182" customWidth="1"/>
    <col min="771" max="771" width="3.570312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7109375" style="182" customWidth="1"/>
    <col min="778" max="778" width="2.85546875" style="182" customWidth="1"/>
    <col min="779" max="779" width="4" style="182" customWidth="1"/>
    <col min="780" max="780" width="12.85546875" style="182" customWidth="1"/>
    <col min="781" max="781" width="11.42578125" style="182" customWidth="1"/>
    <col min="782" max="782" width="11.5703125" style="182" customWidth="1"/>
    <col min="783" max="783" width="4.7109375" style="182" customWidth="1"/>
    <col min="784" max="784" width="10" style="182" customWidth="1"/>
    <col min="785" max="785" width="11.85546875" style="182" customWidth="1"/>
    <col min="786" max="786" width="12.5703125" style="182" customWidth="1"/>
    <col min="787" max="787" width="11.42578125" style="182" customWidth="1"/>
    <col min="788" max="788" width="9.140625" style="182"/>
    <col min="789" max="789" width="10" style="182" bestFit="1" customWidth="1"/>
    <col min="790" max="1024" width="9.140625" style="182"/>
    <col min="1025" max="1026" width="15.5703125" style="182" customWidth="1"/>
    <col min="1027" max="1027" width="3.570312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7109375" style="182" customWidth="1"/>
    <col min="1034" max="1034" width="2.85546875" style="182" customWidth="1"/>
    <col min="1035" max="1035" width="4" style="182" customWidth="1"/>
    <col min="1036" max="1036" width="12.85546875" style="182" customWidth="1"/>
    <col min="1037" max="1037" width="11.42578125" style="182" customWidth="1"/>
    <col min="1038" max="1038" width="11.5703125" style="182" customWidth="1"/>
    <col min="1039" max="1039" width="4.7109375" style="182" customWidth="1"/>
    <col min="1040" max="1040" width="10" style="182" customWidth="1"/>
    <col min="1041" max="1041" width="11.85546875" style="182" customWidth="1"/>
    <col min="1042" max="1042" width="12.5703125" style="182" customWidth="1"/>
    <col min="1043" max="1043" width="11.42578125" style="182" customWidth="1"/>
    <col min="1044" max="1044" width="9.140625" style="182"/>
    <col min="1045" max="1045" width="10" style="182" bestFit="1" customWidth="1"/>
    <col min="1046" max="1280" width="9.140625" style="182"/>
    <col min="1281" max="1282" width="15.5703125" style="182" customWidth="1"/>
    <col min="1283" max="1283" width="3.570312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7109375" style="182" customWidth="1"/>
    <col min="1290" max="1290" width="2.85546875" style="182" customWidth="1"/>
    <col min="1291" max="1291" width="4" style="182" customWidth="1"/>
    <col min="1292" max="1292" width="12.85546875" style="182" customWidth="1"/>
    <col min="1293" max="1293" width="11.42578125" style="182" customWidth="1"/>
    <col min="1294" max="1294" width="11.5703125" style="182" customWidth="1"/>
    <col min="1295" max="1295" width="4.7109375" style="182" customWidth="1"/>
    <col min="1296" max="1296" width="10" style="182" customWidth="1"/>
    <col min="1297" max="1297" width="11.85546875" style="182" customWidth="1"/>
    <col min="1298" max="1298" width="12.5703125" style="182" customWidth="1"/>
    <col min="1299" max="1299" width="11.42578125" style="182" customWidth="1"/>
    <col min="1300" max="1300" width="9.140625" style="182"/>
    <col min="1301" max="1301" width="10" style="182" bestFit="1" customWidth="1"/>
    <col min="1302" max="1536" width="9.140625" style="182"/>
    <col min="1537" max="1538" width="15.5703125" style="182" customWidth="1"/>
    <col min="1539" max="1539" width="3.570312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7109375" style="182" customWidth="1"/>
    <col min="1546" max="1546" width="2.85546875" style="182" customWidth="1"/>
    <col min="1547" max="1547" width="4" style="182" customWidth="1"/>
    <col min="1548" max="1548" width="12.85546875" style="182" customWidth="1"/>
    <col min="1549" max="1549" width="11.42578125" style="182" customWidth="1"/>
    <col min="1550" max="1550" width="11.5703125" style="182" customWidth="1"/>
    <col min="1551" max="1551" width="4.7109375" style="182" customWidth="1"/>
    <col min="1552" max="1552" width="10" style="182" customWidth="1"/>
    <col min="1553" max="1553" width="11.85546875" style="182" customWidth="1"/>
    <col min="1554" max="1554" width="12.5703125" style="182" customWidth="1"/>
    <col min="1555" max="1555" width="11.42578125" style="182" customWidth="1"/>
    <col min="1556" max="1556" width="9.140625" style="182"/>
    <col min="1557" max="1557" width="10" style="182" bestFit="1" customWidth="1"/>
    <col min="1558" max="1792" width="9.140625" style="182"/>
    <col min="1793" max="1794" width="15.5703125" style="182" customWidth="1"/>
    <col min="1795" max="1795" width="3.570312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7109375" style="182" customWidth="1"/>
    <col min="1802" max="1802" width="2.85546875" style="182" customWidth="1"/>
    <col min="1803" max="1803" width="4" style="182" customWidth="1"/>
    <col min="1804" max="1804" width="12.85546875" style="182" customWidth="1"/>
    <col min="1805" max="1805" width="11.42578125" style="182" customWidth="1"/>
    <col min="1806" max="1806" width="11.5703125" style="182" customWidth="1"/>
    <col min="1807" max="1807" width="4.7109375" style="182" customWidth="1"/>
    <col min="1808" max="1808" width="10" style="182" customWidth="1"/>
    <col min="1809" max="1809" width="11.85546875" style="182" customWidth="1"/>
    <col min="1810" max="1810" width="12.5703125" style="182" customWidth="1"/>
    <col min="1811" max="1811" width="11.42578125" style="182" customWidth="1"/>
    <col min="1812" max="1812" width="9.140625" style="182"/>
    <col min="1813" max="1813" width="10" style="182" bestFit="1" customWidth="1"/>
    <col min="1814" max="2048" width="9.140625" style="182"/>
    <col min="2049" max="2050" width="15.5703125" style="182" customWidth="1"/>
    <col min="2051" max="2051" width="3.570312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7109375" style="182" customWidth="1"/>
    <col min="2058" max="2058" width="2.85546875" style="182" customWidth="1"/>
    <col min="2059" max="2059" width="4" style="182" customWidth="1"/>
    <col min="2060" max="2060" width="12.85546875" style="182" customWidth="1"/>
    <col min="2061" max="2061" width="11.42578125" style="182" customWidth="1"/>
    <col min="2062" max="2062" width="11.5703125" style="182" customWidth="1"/>
    <col min="2063" max="2063" width="4.7109375" style="182" customWidth="1"/>
    <col min="2064" max="2064" width="10" style="182" customWidth="1"/>
    <col min="2065" max="2065" width="11.85546875" style="182" customWidth="1"/>
    <col min="2066" max="2066" width="12.5703125" style="182" customWidth="1"/>
    <col min="2067" max="2067" width="11.42578125" style="182" customWidth="1"/>
    <col min="2068" max="2068" width="9.140625" style="182"/>
    <col min="2069" max="2069" width="10" style="182" bestFit="1" customWidth="1"/>
    <col min="2070" max="2304" width="9.140625" style="182"/>
    <col min="2305" max="2306" width="15.5703125" style="182" customWidth="1"/>
    <col min="2307" max="2307" width="3.570312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7109375" style="182" customWidth="1"/>
    <col min="2314" max="2314" width="2.85546875" style="182" customWidth="1"/>
    <col min="2315" max="2315" width="4" style="182" customWidth="1"/>
    <col min="2316" max="2316" width="12.85546875" style="182" customWidth="1"/>
    <col min="2317" max="2317" width="11.42578125" style="182" customWidth="1"/>
    <col min="2318" max="2318" width="11.5703125" style="182" customWidth="1"/>
    <col min="2319" max="2319" width="4.7109375" style="182" customWidth="1"/>
    <col min="2320" max="2320" width="10" style="182" customWidth="1"/>
    <col min="2321" max="2321" width="11.85546875" style="182" customWidth="1"/>
    <col min="2322" max="2322" width="12.5703125" style="182" customWidth="1"/>
    <col min="2323" max="2323" width="11.42578125" style="182" customWidth="1"/>
    <col min="2324" max="2324" width="9.140625" style="182"/>
    <col min="2325" max="2325" width="10" style="182" bestFit="1" customWidth="1"/>
    <col min="2326" max="2560" width="9.140625" style="182"/>
    <col min="2561" max="2562" width="15.5703125" style="182" customWidth="1"/>
    <col min="2563" max="2563" width="3.570312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7109375" style="182" customWidth="1"/>
    <col min="2570" max="2570" width="2.85546875" style="182" customWidth="1"/>
    <col min="2571" max="2571" width="4" style="182" customWidth="1"/>
    <col min="2572" max="2572" width="12.85546875" style="182" customWidth="1"/>
    <col min="2573" max="2573" width="11.42578125" style="182" customWidth="1"/>
    <col min="2574" max="2574" width="11.5703125" style="182" customWidth="1"/>
    <col min="2575" max="2575" width="4.7109375" style="182" customWidth="1"/>
    <col min="2576" max="2576" width="10" style="182" customWidth="1"/>
    <col min="2577" max="2577" width="11.85546875" style="182" customWidth="1"/>
    <col min="2578" max="2578" width="12.5703125" style="182" customWidth="1"/>
    <col min="2579" max="2579" width="11.42578125" style="182" customWidth="1"/>
    <col min="2580" max="2580" width="9.140625" style="182"/>
    <col min="2581" max="2581" width="10" style="182" bestFit="1" customWidth="1"/>
    <col min="2582" max="2816" width="9.140625" style="182"/>
    <col min="2817" max="2818" width="15.5703125" style="182" customWidth="1"/>
    <col min="2819" max="2819" width="3.570312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7109375" style="182" customWidth="1"/>
    <col min="2826" max="2826" width="2.85546875" style="182" customWidth="1"/>
    <col min="2827" max="2827" width="4" style="182" customWidth="1"/>
    <col min="2828" max="2828" width="12.85546875" style="182" customWidth="1"/>
    <col min="2829" max="2829" width="11.42578125" style="182" customWidth="1"/>
    <col min="2830" max="2830" width="11.5703125" style="182" customWidth="1"/>
    <col min="2831" max="2831" width="4.7109375" style="182" customWidth="1"/>
    <col min="2832" max="2832" width="10" style="182" customWidth="1"/>
    <col min="2833" max="2833" width="11.85546875" style="182" customWidth="1"/>
    <col min="2834" max="2834" width="12.5703125" style="182" customWidth="1"/>
    <col min="2835" max="2835" width="11.42578125" style="182" customWidth="1"/>
    <col min="2836" max="2836" width="9.140625" style="182"/>
    <col min="2837" max="2837" width="10" style="182" bestFit="1" customWidth="1"/>
    <col min="2838" max="3072" width="9.140625" style="182"/>
    <col min="3073" max="3074" width="15.5703125" style="182" customWidth="1"/>
    <col min="3075" max="3075" width="3.570312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7109375" style="182" customWidth="1"/>
    <col min="3082" max="3082" width="2.85546875" style="182" customWidth="1"/>
    <col min="3083" max="3083" width="4" style="182" customWidth="1"/>
    <col min="3084" max="3084" width="12.85546875" style="182" customWidth="1"/>
    <col min="3085" max="3085" width="11.42578125" style="182" customWidth="1"/>
    <col min="3086" max="3086" width="11.5703125" style="182" customWidth="1"/>
    <col min="3087" max="3087" width="4.7109375" style="182" customWidth="1"/>
    <col min="3088" max="3088" width="10" style="182" customWidth="1"/>
    <col min="3089" max="3089" width="11.85546875" style="182" customWidth="1"/>
    <col min="3090" max="3090" width="12.5703125" style="182" customWidth="1"/>
    <col min="3091" max="3091" width="11.42578125" style="182" customWidth="1"/>
    <col min="3092" max="3092" width="9.140625" style="182"/>
    <col min="3093" max="3093" width="10" style="182" bestFit="1" customWidth="1"/>
    <col min="3094" max="3328" width="9.140625" style="182"/>
    <col min="3329" max="3330" width="15.5703125" style="182" customWidth="1"/>
    <col min="3331" max="3331" width="3.570312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7109375" style="182" customWidth="1"/>
    <col min="3338" max="3338" width="2.85546875" style="182" customWidth="1"/>
    <col min="3339" max="3339" width="4" style="182" customWidth="1"/>
    <col min="3340" max="3340" width="12.85546875" style="182" customWidth="1"/>
    <col min="3341" max="3341" width="11.42578125" style="182" customWidth="1"/>
    <col min="3342" max="3342" width="11.5703125" style="182" customWidth="1"/>
    <col min="3343" max="3343" width="4.7109375" style="182" customWidth="1"/>
    <col min="3344" max="3344" width="10" style="182" customWidth="1"/>
    <col min="3345" max="3345" width="11.85546875" style="182" customWidth="1"/>
    <col min="3346" max="3346" width="12.5703125" style="182" customWidth="1"/>
    <col min="3347" max="3347" width="11.42578125" style="182" customWidth="1"/>
    <col min="3348" max="3348" width="9.140625" style="182"/>
    <col min="3349" max="3349" width="10" style="182" bestFit="1" customWidth="1"/>
    <col min="3350" max="3584" width="9.140625" style="182"/>
    <col min="3585" max="3586" width="15.5703125" style="182" customWidth="1"/>
    <col min="3587" max="3587" width="3.570312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7109375" style="182" customWidth="1"/>
    <col min="3594" max="3594" width="2.85546875" style="182" customWidth="1"/>
    <col min="3595" max="3595" width="4" style="182" customWidth="1"/>
    <col min="3596" max="3596" width="12.85546875" style="182" customWidth="1"/>
    <col min="3597" max="3597" width="11.42578125" style="182" customWidth="1"/>
    <col min="3598" max="3598" width="11.5703125" style="182" customWidth="1"/>
    <col min="3599" max="3599" width="4.7109375" style="182" customWidth="1"/>
    <col min="3600" max="3600" width="10" style="182" customWidth="1"/>
    <col min="3601" max="3601" width="11.85546875" style="182" customWidth="1"/>
    <col min="3602" max="3602" width="12.5703125" style="182" customWidth="1"/>
    <col min="3603" max="3603" width="11.42578125" style="182" customWidth="1"/>
    <col min="3604" max="3604" width="9.140625" style="182"/>
    <col min="3605" max="3605" width="10" style="182" bestFit="1" customWidth="1"/>
    <col min="3606" max="3840" width="9.140625" style="182"/>
    <col min="3841" max="3842" width="15.5703125" style="182" customWidth="1"/>
    <col min="3843" max="3843" width="3.570312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7109375" style="182" customWidth="1"/>
    <col min="3850" max="3850" width="2.85546875" style="182" customWidth="1"/>
    <col min="3851" max="3851" width="4" style="182" customWidth="1"/>
    <col min="3852" max="3852" width="12.85546875" style="182" customWidth="1"/>
    <col min="3853" max="3853" width="11.42578125" style="182" customWidth="1"/>
    <col min="3854" max="3854" width="11.5703125" style="182" customWidth="1"/>
    <col min="3855" max="3855" width="4.7109375" style="182" customWidth="1"/>
    <col min="3856" max="3856" width="10" style="182" customWidth="1"/>
    <col min="3857" max="3857" width="11.85546875" style="182" customWidth="1"/>
    <col min="3858" max="3858" width="12.5703125" style="182" customWidth="1"/>
    <col min="3859" max="3859" width="11.42578125" style="182" customWidth="1"/>
    <col min="3860" max="3860" width="9.140625" style="182"/>
    <col min="3861" max="3861" width="10" style="182" bestFit="1" customWidth="1"/>
    <col min="3862" max="4096" width="9.140625" style="182"/>
    <col min="4097" max="4098" width="15.5703125" style="182" customWidth="1"/>
    <col min="4099" max="4099" width="3.570312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7109375" style="182" customWidth="1"/>
    <col min="4106" max="4106" width="2.85546875" style="182" customWidth="1"/>
    <col min="4107" max="4107" width="4" style="182" customWidth="1"/>
    <col min="4108" max="4108" width="12.85546875" style="182" customWidth="1"/>
    <col min="4109" max="4109" width="11.42578125" style="182" customWidth="1"/>
    <col min="4110" max="4110" width="11.5703125" style="182" customWidth="1"/>
    <col min="4111" max="4111" width="4.7109375" style="182" customWidth="1"/>
    <col min="4112" max="4112" width="10" style="182" customWidth="1"/>
    <col min="4113" max="4113" width="11.85546875" style="182" customWidth="1"/>
    <col min="4114" max="4114" width="12.5703125" style="182" customWidth="1"/>
    <col min="4115" max="4115" width="11.42578125" style="182" customWidth="1"/>
    <col min="4116" max="4116" width="9.140625" style="182"/>
    <col min="4117" max="4117" width="10" style="182" bestFit="1" customWidth="1"/>
    <col min="4118" max="4352" width="9.140625" style="182"/>
    <col min="4353" max="4354" width="15.5703125" style="182" customWidth="1"/>
    <col min="4355" max="4355" width="3.570312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7109375" style="182" customWidth="1"/>
    <col min="4362" max="4362" width="2.85546875" style="182" customWidth="1"/>
    <col min="4363" max="4363" width="4" style="182" customWidth="1"/>
    <col min="4364" max="4364" width="12.85546875" style="182" customWidth="1"/>
    <col min="4365" max="4365" width="11.42578125" style="182" customWidth="1"/>
    <col min="4366" max="4366" width="11.5703125" style="182" customWidth="1"/>
    <col min="4367" max="4367" width="4.7109375" style="182" customWidth="1"/>
    <col min="4368" max="4368" width="10" style="182" customWidth="1"/>
    <col min="4369" max="4369" width="11.85546875" style="182" customWidth="1"/>
    <col min="4370" max="4370" width="12.5703125" style="182" customWidth="1"/>
    <col min="4371" max="4371" width="11.42578125" style="182" customWidth="1"/>
    <col min="4372" max="4372" width="9.140625" style="182"/>
    <col min="4373" max="4373" width="10" style="182" bestFit="1" customWidth="1"/>
    <col min="4374" max="4608" width="9.140625" style="182"/>
    <col min="4609" max="4610" width="15.5703125" style="182" customWidth="1"/>
    <col min="4611" max="4611" width="3.570312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7109375" style="182" customWidth="1"/>
    <col min="4618" max="4618" width="2.85546875" style="182" customWidth="1"/>
    <col min="4619" max="4619" width="4" style="182" customWidth="1"/>
    <col min="4620" max="4620" width="12.85546875" style="182" customWidth="1"/>
    <col min="4621" max="4621" width="11.42578125" style="182" customWidth="1"/>
    <col min="4622" max="4622" width="11.5703125" style="182" customWidth="1"/>
    <col min="4623" max="4623" width="4.7109375" style="182" customWidth="1"/>
    <col min="4624" max="4624" width="10" style="182" customWidth="1"/>
    <col min="4625" max="4625" width="11.85546875" style="182" customWidth="1"/>
    <col min="4626" max="4626" width="12.5703125" style="182" customWidth="1"/>
    <col min="4627" max="4627" width="11.42578125" style="182" customWidth="1"/>
    <col min="4628" max="4628" width="9.140625" style="182"/>
    <col min="4629" max="4629" width="10" style="182" bestFit="1" customWidth="1"/>
    <col min="4630" max="4864" width="9.140625" style="182"/>
    <col min="4865" max="4866" width="15.5703125" style="182" customWidth="1"/>
    <col min="4867" max="4867" width="3.570312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7109375" style="182" customWidth="1"/>
    <col min="4874" max="4874" width="2.85546875" style="182" customWidth="1"/>
    <col min="4875" max="4875" width="4" style="182" customWidth="1"/>
    <col min="4876" max="4876" width="12.85546875" style="182" customWidth="1"/>
    <col min="4877" max="4877" width="11.42578125" style="182" customWidth="1"/>
    <col min="4878" max="4878" width="11.5703125" style="182" customWidth="1"/>
    <col min="4879" max="4879" width="4.7109375" style="182" customWidth="1"/>
    <col min="4880" max="4880" width="10" style="182" customWidth="1"/>
    <col min="4881" max="4881" width="11.85546875" style="182" customWidth="1"/>
    <col min="4882" max="4882" width="12.5703125" style="182" customWidth="1"/>
    <col min="4883" max="4883" width="11.42578125" style="182" customWidth="1"/>
    <col min="4884" max="4884" width="9.140625" style="182"/>
    <col min="4885" max="4885" width="10" style="182" bestFit="1" customWidth="1"/>
    <col min="4886" max="5120" width="9.140625" style="182"/>
    <col min="5121" max="5122" width="15.5703125" style="182" customWidth="1"/>
    <col min="5123" max="5123" width="3.570312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7109375" style="182" customWidth="1"/>
    <col min="5130" max="5130" width="2.85546875" style="182" customWidth="1"/>
    <col min="5131" max="5131" width="4" style="182" customWidth="1"/>
    <col min="5132" max="5132" width="12.85546875" style="182" customWidth="1"/>
    <col min="5133" max="5133" width="11.42578125" style="182" customWidth="1"/>
    <col min="5134" max="5134" width="11.5703125" style="182" customWidth="1"/>
    <col min="5135" max="5135" width="4.7109375" style="182" customWidth="1"/>
    <col min="5136" max="5136" width="10" style="182" customWidth="1"/>
    <col min="5137" max="5137" width="11.85546875" style="182" customWidth="1"/>
    <col min="5138" max="5138" width="12.5703125" style="182" customWidth="1"/>
    <col min="5139" max="5139" width="11.42578125" style="182" customWidth="1"/>
    <col min="5140" max="5140" width="9.140625" style="182"/>
    <col min="5141" max="5141" width="10" style="182" bestFit="1" customWidth="1"/>
    <col min="5142" max="5376" width="9.140625" style="182"/>
    <col min="5377" max="5378" width="15.5703125" style="182" customWidth="1"/>
    <col min="5379" max="5379" width="3.570312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7109375" style="182" customWidth="1"/>
    <col min="5386" max="5386" width="2.85546875" style="182" customWidth="1"/>
    <col min="5387" max="5387" width="4" style="182" customWidth="1"/>
    <col min="5388" max="5388" width="12.85546875" style="182" customWidth="1"/>
    <col min="5389" max="5389" width="11.42578125" style="182" customWidth="1"/>
    <col min="5390" max="5390" width="11.5703125" style="182" customWidth="1"/>
    <col min="5391" max="5391" width="4.7109375" style="182" customWidth="1"/>
    <col min="5392" max="5392" width="10" style="182" customWidth="1"/>
    <col min="5393" max="5393" width="11.85546875" style="182" customWidth="1"/>
    <col min="5394" max="5394" width="12.5703125" style="182" customWidth="1"/>
    <col min="5395" max="5395" width="11.42578125" style="182" customWidth="1"/>
    <col min="5396" max="5396" width="9.140625" style="182"/>
    <col min="5397" max="5397" width="10" style="182" bestFit="1" customWidth="1"/>
    <col min="5398" max="5632" width="9.140625" style="182"/>
    <col min="5633" max="5634" width="15.5703125" style="182" customWidth="1"/>
    <col min="5635" max="5635" width="3.570312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7109375" style="182" customWidth="1"/>
    <col min="5642" max="5642" width="2.85546875" style="182" customWidth="1"/>
    <col min="5643" max="5643" width="4" style="182" customWidth="1"/>
    <col min="5644" max="5644" width="12.85546875" style="182" customWidth="1"/>
    <col min="5645" max="5645" width="11.42578125" style="182" customWidth="1"/>
    <col min="5646" max="5646" width="11.5703125" style="182" customWidth="1"/>
    <col min="5647" max="5647" width="4.7109375" style="182" customWidth="1"/>
    <col min="5648" max="5648" width="10" style="182" customWidth="1"/>
    <col min="5649" max="5649" width="11.85546875" style="182" customWidth="1"/>
    <col min="5650" max="5650" width="12.5703125" style="182" customWidth="1"/>
    <col min="5651" max="5651" width="11.42578125" style="182" customWidth="1"/>
    <col min="5652" max="5652" width="9.140625" style="182"/>
    <col min="5653" max="5653" width="10" style="182" bestFit="1" customWidth="1"/>
    <col min="5654" max="5888" width="9.140625" style="182"/>
    <col min="5889" max="5890" width="15.5703125" style="182" customWidth="1"/>
    <col min="5891" max="5891" width="3.570312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7109375" style="182" customWidth="1"/>
    <col min="5898" max="5898" width="2.85546875" style="182" customWidth="1"/>
    <col min="5899" max="5899" width="4" style="182" customWidth="1"/>
    <col min="5900" max="5900" width="12.85546875" style="182" customWidth="1"/>
    <col min="5901" max="5901" width="11.42578125" style="182" customWidth="1"/>
    <col min="5902" max="5902" width="11.5703125" style="182" customWidth="1"/>
    <col min="5903" max="5903" width="4.7109375" style="182" customWidth="1"/>
    <col min="5904" max="5904" width="10" style="182" customWidth="1"/>
    <col min="5905" max="5905" width="11.85546875" style="182" customWidth="1"/>
    <col min="5906" max="5906" width="12.5703125" style="182" customWidth="1"/>
    <col min="5907" max="5907" width="11.42578125" style="182" customWidth="1"/>
    <col min="5908" max="5908" width="9.140625" style="182"/>
    <col min="5909" max="5909" width="10" style="182" bestFit="1" customWidth="1"/>
    <col min="5910" max="6144" width="9.140625" style="182"/>
    <col min="6145" max="6146" width="15.5703125" style="182" customWidth="1"/>
    <col min="6147" max="6147" width="3.570312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7109375" style="182" customWidth="1"/>
    <col min="6154" max="6154" width="2.85546875" style="182" customWidth="1"/>
    <col min="6155" max="6155" width="4" style="182" customWidth="1"/>
    <col min="6156" max="6156" width="12.85546875" style="182" customWidth="1"/>
    <col min="6157" max="6157" width="11.42578125" style="182" customWidth="1"/>
    <col min="6158" max="6158" width="11.5703125" style="182" customWidth="1"/>
    <col min="6159" max="6159" width="4.7109375" style="182" customWidth="1"/>
    <col min="6160" max="6160" width="10" style="182" customWidth="1"/>
    <col min="6161" max="6161" width="11.85546875" style="182" customWidth="1"/>
    <col min="6162" max="6162" width="12.5703125" style="182" customWidth="1"/>
    <col min="6163" max="6163" width="11.42578125" style="182" customWidth="1"/>
    <col min="6164" max="6164" width="9.140625" style="182"/>
    <col min="6165" max="6165" width="10" style="182" bestFit="1" customWidth="1"/>
    <col min="6166" max="6400" width="9.140625" style="182"/>
    <col min="6401" max="6402" width="15.5703125" style="182" customWidth="1"/>
    <col min="6403" max="6403" width="3.570312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7109375" style="182" customWidth="1"/>
    <col min="6410" max="6410" width="2.85546875" style="182" customWidth="1"/>
    <col min="6411" max="6411" width="4" style="182" customWidth="1"/>
    <col min="6412" max="6412" width="12.85546875" style="182" customWidth="1"/>
    <col min="6413" max="6413" width="11.42578125" style="182" customWidth="1"/>
    <col min="6414" max="6414" width="11.5703125" style="182" customWidth="1"/>
    <col min="6415" max="6415" width="4.7109375" style="182" customWidth="1"/>
    <col min="6416" max="6416" width="10" style="182" customWidth="1"/>
    <col min="6417" max="6417" width="11.85546875" style="182" customWidth="1"/>
    <col min="6418" max="6418" width="12.5703125" style="182" customWidth="1"/>
    <col min="6419" max="6419" width="11.42578125" style="182" customWidth="1"/>
    <col min="6420" max="6420" width="9.140625" style="182"/>
    <col min="6421" max="6421" width="10" style="182" bestFit="1" customWidth="1"/>
    <col min="6422" max="6656" width="9.140625" style="182"/>
    <col min="6657" max="6658" width="15.5703125" style="182" customWidth="1"/>
    <col min="6659" max="6659" width="3.570312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7109375" style="182" customWidth="1"/>
    <col min="6666" max="6666" width="2.85546875" style="182" customWidth="1"/>
    <col min="6667" max="6667" width="4" style="182" customWidth="1"/>
    <col min="6668" max="6668" width="12.85546875" style="182" customWidth="1"/>
    <col min="6669" max="6669" width="11.42578125" style="182" customWidth="1"/>
    <col min="6670" max="6670" width="11.5703125" style="182" customWidth="1"/>
    <col min="6671" max="6671" width="4.7109375" style="182" customWidth="1"/>
    <col min="6672" max="6672" width="10" style="182" customWidth="1"/>
    <col min="6673" max="6673" width="11.85546875" style="182" customWidth="1"/>
    <col min="6674" max="6674" width="12.5703125" style="182" customWidth="1"/>
    <col min="6675" max="6675" width="11.42578125" style="182" customWidth="1"/>
    <col min="6676" max="6676" width="9.140625" style="182"/>
    <col min="6677" max="6677" width="10" style="182" bestFit="1" customWidth="1"/>
    <col min="6678" max="6912" width="9.140625" style="182"/>
    <col min="6913" max="6914" width="15.5703125" style="182" customWidth="1"/>
    <col min="6915" max="6915" width="3.570312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7109375" style="182" customWidth="1"/>
    <col min="6922" max="6922" width="2.85546875" style="182" customWidth="1"/>
    <col min="6923" max="6923" width="4" style="182" customWidth="1"/>
    <col min="6924" max="6924" width="12.85546875" style="182" customWidth="1"/>
    <col min="6925" max="6925" width="11.42578125" style="182" customWidth="1"/>
    <col min="6926" max="6926" width="11.5703125" style="182" customWidth="1"/>
    <col min="6927" max="6927" width="4.7109375" style="182" customWidth="1"/>
    <col min="6928" max="6928" width="10" style="182" customWidth="1"/>
    <col min="6929" max="6929" width="11.85546875" style="182" customWidth="1"/>
    <col min="6930" max="6930" width="12.5703125" style="182" customWidth="1"/>
    <col min="6931" max="6931" width="11.42578125" style="182" customWidth="1"/>
    <col min="6932" max="6932" width="9.140625" style="182"/>
    <col min="6933" max="6933" width="10" style="182" bestFit="1" customWidth="1"/>
    <col min="6934" max="7168" width="9.140625" style="182"/>
    <col min="7169" max="7170" width="15.5703125" style="182" customWidth="1"/>
    <col min="7171" max="7171" width="3.570312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7109375" style="182" customWidth="1"/>
    <col min="7178" max="7178" width="2.85546875" style="182" customWidth="1"/>
    <col min="7179" max="7179" width="4" style="182" customWidth="1"/>
    <col min="7180" max="7180" width="12.85546875" style="182" customWidth="1"/>
    <col min="7181" max="7181" width="11.42578125" style="182" customWidth="1"/>
    <col min="7182" max="7182" width="11.5703125" style="182" customWidth="1"/>
    <col min="7183" max="7183" width="4.7109375" style="182" customWidth="1"/>
    <col min="7184" max="7184" width="10" style="182" customWidth="1"/>
    <col min="7185" max="7185" width="11.85546875" style="182" customWidth="1"/>
    <col min="7186" max="7186" width="12.5703125" style="182" customWidth="1"/>
    <col min="7187" max="7187" width="11.42578125" style="182" customWidth="1"/>
    <col min="7188" max="7188" width="9.140625" style="182"/>
    <col min="7189" max="7189" width="10" style="182" bestFit="1" customWidth="1"/>
    <col min="7190" max="7424" width="9.140625" style="182"/>
    <col min="7425" max="7426" width="15.5703125" style="182" customWidth="1"/>
    <col min="7427" max="7427" width="3.570312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7109375" style="182" customWidth="1"/>
    <col min="7434" max="7434" width="2.85546875" style="182" customWidth="1"/>
    <col min="7435" max="7435" width="4" style="182" customWidth="1"/>
    <col min="7436" max="7436" width="12.85546875" style="182" customWidth="1"/>
    <col min="7437" max="7437" width="11.42578125" style="182" customWidth="1"/>
    <col min="7438" max="7438" width="11.5703125" style="182" customWidth="1"/>
    <col min="7439" max="7439" width="4.7109375" style="182" customWidth="1"/>
    <col min="7440" max="7440" width="10" style="182" customWidth="1"/>
    <col min="7441" max="7441" width="11.85546875" style="182" customWidth="1"/>
    <col min="7442" max="7442" width="12.5703125" style="182" customWidth="1"/>
    <col min="7443" max="7443" width="11.42578125" style="182" customWidth="1"/>
    <col min="7444" max="7444" width="9.140625" style="182"/>
    <col min="7445" max="7445" width="10" style="182" bestFit="1" customWidth="1"/>
    <col min="7446" max="7680" width="9.140625" style="182"/>
    <col min="7681" max="7682" width="15.5703125" style="182" customWidth="1"/>
    <col min="7683" max="7683" width="3.570312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7109375" style="182" customWidth="1"/>
    <col min="7690" max="7690" width="2.85546875" style="182" customWidth="1"/>
    <col min="7691" max="7691" width="4" style="182" customWidth="1"/>
    <col min="7692" max="7692" width="12.85546875" style="182" customWidth="1"/>
    <col min="7693" max="7693" width="11.42578125" style="182" customWidth="1"/>
    <col min="7694" max="7694" width="11.5703125" style="182" customWidth="1"/>
    <col min="7695" max="7695" width="4.7109375" style="182" customWidth="1"/>
    <col min="7696" max="7696" width="10" style="182" customWidth="1"/>
    <col min="7697" max="7697" width="11.85546875" style="182" customWidth="1"/>
    <col min="7698" max="7698" width="12.5703125" style="182" customWidth="1"/>
    <col min="7699" max="7699" width="11.42578125" style="182" customWidth="1"/>
    <col min="7700" max="7700" width="9.140625" style="182"/>
    <col min="7701" max="7701" width="10" style="182" bestFit="1" customWidth="1"/>
    <col min="7702" max="7936" width="9.140625" style="182"/>
    <col min="7937" max="7938" width="15.5703125" style="182" customWidth="1"/>
    <col min="7939" max="7939" width="3.570312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7109375" style="182" customWidth="1"/>
    <col min="7946" max="7946" width="2.85546875" style="182" customWidth="1"/>
    <col min="7947" max="7947" width="4" style="182" customWidth="1"/>
    <col min="7948" max="7948" width="12.85546875" style="182" customWidth="1"/>
    <col min="7949" max="7949" width="11.42578125" style="182" customWidth="1"/>
    <col min="7950" max="7950" width="11.5703125" style="182" customWidth="1"/>
    <col min="7951" max="7951" width="4.7109375" style="182" customWidth="1"/>
    <col min="7952" max="7952" width="10" style="182" customWidth="1"/>
    <col min="7953" max="7953" width="11.85546875" style="182" customWidth="1"/>
    <col min="7954" max="7954" width="12.5703125" style="182" customWidth="1"/>
    <col min="7955" max="7955" width="11.42578125" style="182" customWidth="1"/>
    <col min="7956" max="7956" width="9.140625" style="182"/>
    <col min="7957" max="7957" width="10" style="182" bestFit="1" customWidth="1"/>
    <col min="7958" max="8192" width="9.140625" style="182"/>
    <col min="8193" max="8194" width="15.5703125" style="182" customWidth="1"/>
    <col min="8195" max="8195" width="3.570312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7109375" style="182" customWidth="1"/>
    <col min="8202" max="8202" width="2.85546875" style="182" customWidth="1"/>
    <col min="8203" max="8203" width="4" style="182" customWidth="1"/>
    <col min="8204" max="8204" width="12.85546875" style="182" customWidth="1"/>
    <col min="8205" max="8205" width="11.42578125" style="182" customWidth="1"/>
    <col min="8206" max="8206" width="11.5703125" style="182" customWidth="1"/>
    <col min="8207" max="8207" width="4.7109375" style="182" customWidth="1"/>
    <col min="8208" max="8208" width="10" style="182" customWidth="1"/>
    <col min="8209" max="8209" width="11.85546875" style="182" customWidth="1"/>
    <col min="8210" max="8210" width="12.5703125" style="182" customWidth="1"/>
    <col min="8211" max="8211" width="11.42578125" style="182" customWidth="1"/>
    <col min="8212" max="8212" width="9.140625" style="182"/>
    <col min="8213" max="8213" width="10" style="182" bestFit="1" customWidth="1"/>
    <col min="8214" max="8448" width="9.140625" style="182"/>
    <col min="8449" max="8450" width="15.5703125" style="182" customWidth="1"/>
    <col min="8451" max="8451" width="3.570312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7109375" style="182" customWidth="1"/>
    <col min="8458" max="8458" width="2.85546875" style="182" customWidth="1"/>
    <col min="8459" max="8459" width="4" style="182" customWidth="1"/>
    <col min="8460" max="8460" width="12.85546875" style="182" customWidth="1"/>
    <col min="8461" max="8461" width="11.42578125" style="182" customWidth="1"/>
    <col min="8462" max="8462" width="11.5703125" style="182" customWidth="1"/>
    <col min="8463" max="8463" width="4.7109375" style="182" customWidth="1"/>
    <col min="8464" max="8464" width="10" style="182" customWidth="1"/>
    <col min="8465" max="8465" width="11.85546875" style="182" customWidth="1"/>
    <col min="8466" max="8466" width="12.5703125" style="182" customWidth="1"/>
    <col min="8467" max="8467" width="11.42578125" style="182" customWidth="1"/>
    <col min="8468" max="8468" width="9.140625" style="182"/>
    <col min="8469" max="8469" width="10" style="182" bestFit="1" customWidth="1"/>
    <col min="8470" max="8704" width="9.140625" style="182"/>
    <col min="8705" max="8706" width="15.5703125" style="182" customWidth="1"/>
    <col min="8707" max="8707" width="3.570312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7109375" style="182" customWidth="1"/>
    <col min="8714" max="8714" width="2.85546875" style="182" customWidth="1"/>
    <col min="8715" max="8715" width="4" style="182" customWidth="1"/>
    <col min="8716" max="8716" width="12.85546875" style="182" customWidth="1"/>
    <col min="8717" max="8717" width="11.42578125" style="182" customWidth="1"/>
    <col min="8718" max="8718" width="11.5703125" style="182" customWidth="1"/>
    <col min="8719" max="8719" width="4.7109375" style="182" customWidth="1"/>
    <col min="8720" max="8720" width="10" style="182" customWidth="1"/>
    <col min="8721" max="8721" width="11.85546875" style="182" customWidth="1"/>
    <col min="8722" max="8722" width="12.5703125" style="182" customWidth="1"/>
    <col min="8723" max="8723" width="11.42578125" style="182" customWidth="1"/>
    <col min="8724" max="8724" width="9.140625" style="182"/>
    <col min="8725" max="8725" width="10" style="182" bestFit="1" customWidth="1"/>
    <col min="8726" max="8960" width="9.140625" style="182"/>
    <col min="8961" max="8962" width="15.5703125" style="182" customWidth="1"/>
    <col min="8963" max="8963" width="3.570312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7109375" style="182" customWidth="1"/>
    <col min="8970" max="8970" width="2.85546875" style="182" customWidth="1"/>
    <col min="8971" max="8971" width="4" style="182" customWidth="1"/>
    <col min="8972" max="8972" width="12.85546875" style="182" customWidth="1"/>
    <col min="8973" max="8973" width="11.42578125" style="182" customWidth="1"/>
    <col min="8974" max="8974" width="11.5703125" style="182" customWidth="1"/>
    <col min="8975" max="8975" width="4.7109375" style="182" customWidth="1"/>
    <col min="8976" max="8976" width="10" style="182" customWidth="1"/>
    <col min="8977" max="8977" width="11.85546875" style="182" customWidth="1"/>
    <col min="8978" max="8978" width="12.5703125" style="182" customWidth="1"/>
    <col min="8979" max="8979" width="11.42578125" style="182" customWidth="1"/>
    <col min="8980" max="8980" width="9.140625" style="182"/>
    <col min="8981" max="8981" width="10" style="182" bestFit="1" customWidth="1"/>
    <col min="8982" max="9216" width="9.140625" style="182"/>
    <col min="9217" max="9218" width="15.5703125" style="182" customWidth="1"/>
    <col min="9219" max="9219" width="3.570312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7109375" style="182" customWidth="1"/>
    <col min="9226" max="9226" width="2.85546875" style="182" customWidth="1"/>
    <col min="9227" max="9227" width="4" style="182" customWidth="1"/>
    <col min="9228" max="9228" width="12.85546875" style="182" customWidth="1"/>
    <col min="9229" max="9229" width="11.42578125" style="182" customWidth="1"/>
    <col min="9230" max="9230" width="11.5703125" style="182" customWidth="1"/>
    <col min="9231" max="9231" width="4.7109375" style="182" customWidth="1"/>
    <col min="9232" max="9232" width="10" style="182" customWidth="1"/>
    <col min="9233" max="9233" width="11.85546875" style="182" customWidth="1"/>
    <col min="9234" max="9234" width="12.5703125" style="182" customWidth="1"/>
    <col min="9235" max="9235" width="11.42578125" style="182" customWidth="1"/>
    <col min="9236" max="9236" width="9.140625" style="182"/>
    <col min="9237" max="9237" width="10" style="182" bestFit="1" customWidth="1"/>
    <col min="9238" max="9472" width="9.140625" style="182"/>
    <col min="9473" max="9474" width="15.5703125" style="182" customWidth="1"/>
    <col min="9475" max="9475" width="3.570312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7109375" style="182" customWidth="1"/>
    <col min="9482" max="9482" width="2.85546875" style="182" customWidth="1"/>
    <col min="9483" max="9483" width="4" style="182" customWidth="1"/>
    <col min="9484" max="9484" width="12.85546875" style="182" customWidth="1"/>
    <col min="9485" max="9485" width="11.42578125" style="182" customWidth="1"/>
    <col min="9486" max="9486" width="11.5703125" style="182" customWidth="1"/>
    <col min="9487" max="9487" width="4.7109375" style="182" customWidth="1"/>
    <col min="9488" max="9488" width="10" style="182" customWidth="1"/>
    <col min="9489" max="9489" width="11.85546875" style="182" customWidth="1"/>
    <col min="9490" max="9490" width="12.5703125" style="182" customWidth="1"/>
    <col min="9491" max="9491" width="11.42578125" style="182" customWidth="1"/>
    <col min="9492" max="9492" width="9.140625" style="182"/>
    <col min="9493" max="9493" width="10" style="182" bestFit="1" customWidth="1"/>
    <col min="9494" max="9728" width="9.140625" style="182"/>
    <col min="9729" max="9730" width="15.5703125" style="182" customWidth="1"/>
    <col min="9731" max="9731" width="3.570312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7109375" style="182" customWidth="1"/>
    <col min="9738" max="9738" width="2.85546875" style="182" customWidth="1"/>
    <col min="9739" max="9739" width="4" style="182" customWidth="1"/>
    <col min="9740" max="9740" width="12.85546875" style="182" customWidth="1"/>
    <col min="9741" max="9741" width="11.42578125" style="182" customWidth="1"/>
    <col min="9742" max="9742" width="11.5703125" style="182" customWidth="1"/>
    <col min="9743" max="9743" width="4.7109375" style="182" customWidth="1"/>
    <col min="9744" max="9744" width="10" style="182" customWidth="1"/>
    <col min="9745" max="9745" width="11.85546875" style="182" customWidth="1"/>
    <col min="9746" max="9746" width="12.5703125" style="182" customWidth="1"/>
    <col min="9747" max="9747" width="11.42578125" style="182" customWidth="1"/>
    <col min="9748" max="9748" width="9.140625" style="182"/>
    <col min="9749" max="9749" width="10" style="182" bestFit="1" customWidth="1"/>
    <col min="9750" max="9984" width="9.140625" style="182"/>
    <col min="9985" max="9986" width="15.5703125" style="182" customWidth="1"/>
    <col min="9987" max="9987" width="3.570312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7109375" style="182" customWidth="1"/>
    <col min="9994" max="9994" width="2.85546875" style="182" customWidth="1"/>
    <col min="9995" max="9995" width="4" style="182" customWidth="1"/>
    <col min="9996" max="9996" width="12.85546875" style="182" customWidth="1"/>
    <col min="9997" max="9997" width="11.42578125" style="182" customWidth="1"/>
    <col min="9998" max="9998" width="11.5703125" style="182" customWidth="1"/>
    <col min="9999" max="9999" width="4.7109375" style="182" customWidth="1"/>
    <col min="10000" max="10000" width="10" style="182" customWidth="1"/>
    <col min="10001" max="10001" width="11.85546875" style="182" customWidth="1"/>
    <col min="10002" max="10002" width="12.5703125" style="182" customWidth="1"/>
    <col min="10003" max="10003" width="11.42578125" style="182" customWidth="1"/>
    <col min="10004" max="10004" width="9.140625" style="182"/>
    <col min="10005" max="10005" width="10" style="182" bestFit="1" customWidth="1"/>
    <col min="10006" max="10240" width="9.140625" style="182"/>
    <col min="10241" max="10242" width="15.5703125" style="182" customWidth="1"/>
    <col min="10243" max="10243" width="3.570312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7109375" style="182" customWidth="1"/>
    <col min="10250" max="10250" width="2.85546875" style="182" customWidth="1"/>
    <col min="10251" max="10251" width="4" style="182" customWidth="1"/>
    <col min="10252" max="10252" width="12.85546875" style="182" customWidth="1"/>
    <col min="10253" max="10253" width="11.42578125" style="182" customWidth="1"/>
    <col min="10254" max="10254" width="11.5703125" style="182" customWidth="1"/>
    <col min="10255" max="10255" width="4.7109375" style="182" customWidth="1"/>
    <col min="10256" max="10256" width="10" style="182" customWidth="1"/>
    <col min="10257" max="10257" width="11.85546875" style="182" customWidth="1"/>
    <col min="10258" max="10258" width="12.5703125" style="182" customWidth="1"/>
    <col min="10259" max="10259" width="11.42578125" style="182" customWidth="1"/>
    <col min="10260" max="10260" width="9.140625" style="182"/>
    <col min="10261" max="10261" width="10" style="182" bestFit="1" customWidth="1"/>
    <col min="10262" max="10496" width="9.140625" style="182"/>
    <col min="10497" max="10498" width="15.5703125" style="182" customWidth="1"/>
    <col min="10499" max="10499" width="3.570312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7109375" style="182" customWidth="1"/>
    <col min="10506" max="10506" width="2.85546875" style="182" customWidth="1"/>
    <col min="10507" max="10507" width="4" style="182" customWidth="1"/>
    <col min="10508" max="10508" width="12.85546875" style="182" customWidth="1"/>
    <col min="10509" max="10509" width="11.42578125" style="182" customWidth="1"/>
    <col min="10510" max="10510" width="11.5703125" style="182" customWidth="1"/>
    <col min="10511" max="10511" width="4.7109375" style="182" customWidth="1"/>
    <col min="10512" max="10512" width="10" style="182" customWidth="1"/>
    <col min="10513" max="10513" width="11.85546875" style="182" customWidth="1"/>
    <col min="10514" max="10514" width="12.5703125" style="182" customWidth="1"/>
    <col min="10515" max="10515" width="11.42578125" style="182" customWidth="1"/>
    <col min="10516" max="10516" width="9.140625" style="182"/>
    <col min="10517" max="10517" width="10" style="182" bestFit="1" customWidth="1"/>
    <col min="10518" max="10752" width="9.140625" style="182"/>
    <col min="10753" max="10754" width="15.5703125" style="182" customWidth="1"/>
    <col min="10755" max="10755" width="3.570312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7109375" style="182" customWidth="1"/>
    <col min="10762" max="10762" width="2.85546875" style="182" customWidth="1"/>
    <col min="10763" max="10763" width="4" style="182" customWidth="1"/>
    <col min="10764" max="10764" width="12.85546875" style="182" customWidth="1"/>
    <col min="10765" max="10765" width="11.42578125" style="182" customWidth="1"/>
    <col min="10766" max="10766" width="11.5703125" style="182" customWidth="1"/>
    <col min="10767" max="10767" width="4.7109375" style="182" customWidth="1"/>
    <col min="10768" max="10768" width="10" style="182" customWidth="1"/>
    <col min="10769" max="10769" width="11.85546875" style="182" customWidth="1"/>
    <col min="10770" max="10770" width="12.5703125" style="182" customWidth="1"/>
    <col min="10771" max="10771" width="11.42578125" style="182" customWidth="1"/>
    <col min="10772" max="10772" width="9.140625" style="182"/>
    <col min="10773" max="10773" width="10" style="182" bestFit="1" customWidth="1"/>
    <col min="10774" max="11008" width="9.140625" style="182"/>
    <col min="11009" max="11010" width="15.5703125" style="182" customWidth="1"/>
    <col min="11011" max="11011" width="3.570312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7109375" style="182" customWidth="1"/>
    <col min="11018" max="11018" width="2.85546875" style="182" customWidth="1"/>
    <col min="11019" max="11019" width="4" style="182" customWidth="1"/>
    <col min="11020" max="11020" width="12.85546875" style="182" customWidth="1"/>
    <col min="11021" max="11021" width="11.42578125" style="182" customWidth="1"/>
    <col min="11022" max="11022" width="11.5703125" style="182" customWidth="1"/>
    <col min="11023" max="11023" width="4.7109375" style="182" customWidth="1"/>
    <col min="11024" max="11024" width="10" style="182" customWidth="1"/>
    <col min="11025" max="11025" width="11.85546875" style="182" customWidth="1"/>
    <col min="11026" max="11026" width="12.5703125" style="182" customWidth="1"/>
    <col min="11027" max="11027" width="11.42578125" style="182" customWidth="1"/>
    <col min="11028" max="11028" width="9.140625" style="182"/>
    <col min="11029" max="11029" width="10" style="182" bestFit="1" customWidth="1"/>
    <col min="11030" max="11264" width="9.140625" style="182"/>
    <col min="11265" max="11266" width="15.5703125" style="182" customWidth="1"/>
    <col min="11267" max="11267" width="3.570312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7109375" style="182" customWidth="1"/>
    <col min="11274" max="11274" width="2.85546875" style="182" customWidth="1"/>
    <col min="11275" max="11275" width="4" style="182" customWidth="1"/>
    <col min="11276" max="11276" width="12.85546875" style="182" customWidth="1"/>
    <col min="11277" max="11277" width="11.42578125" style="182" customWidth="1"/>
    <col min="11278" max="11278" width="11.5703125" style="182" customWidth="1"/>
    <col min="11279" max="11279" width="4.7109375" style="182" customWidth="1"/>
    <col min="11280" max="11280" width="10" style="182" customWidth="1"/>
    <col min="11281" max="11281" width="11.85546875" style="182" customWidth="1"/>
    <col min="11282" max="11282" width="12.5703125" style="182" customWidth="1"/>
    <col min="11283" max="11283" width="11.42578125" style="182" customWidth="1"/>
    <col min="11284" max="11284" width="9.140625" style="182"/>
    <col min="11285" max="11285" width="10" style="182" bestFit="1" customWidth="1"/>
    <col min="11286" max="11520" width="9.140625" style="182"/>
    <col min="11521" max="11522" width="15.5703125" style="182" customWidth="1"/>
    <col min="11523" max="11523" width="3.570312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7109375" style="182" customWidth="1"/>
    <col min="11530" max="11530" width="2.85546875" style="182" customWidth="1"/>
    <col min="11531" max="11531" width="4" style="182" customWidth="1"/>
    <col min="11532" max="11532" width="12.85546875" style="182" customWidth="1"/>
    <col min="11533" max="11533" width="11.42578125" style="182" customWidth="1"/>
    <col min="11534" max="11534" width="11.5703125" style="182" customWidth="1"/>
    <col min="11535" max="11535" width="4.7109375" style="182" customWidth="1"/>
    <col min="11536" max="11536" width="10" style="182" customWidth="1"/>
    <col min="11537" max="11537" width="11.85546875" style="182" customWidth="1"/>
    <col min="11538" max="11538" width="12.5703125" style="182" customWidth="1"/>
    <col min="11539" max="11539" width="11.42578125" style="182" customWidth="1"/>
    <col min="11540" max="11540" width="9.140625" style="182"/>
    <col min="11541" max="11541" width="10" style="182" bestFit="1" customWidth="1"/>
    <col min="11542" max="11776" width="9.140625" style="182"/>
    <col min="11777" max="11778" width="15.5703125" style="182" customWidth="1"/>
    <col min="11779" max="11779" width="3.570312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7109375" style="182" customWidth="1"/>
    <col min="11786" max="11786" width="2.85546875" style="182" customWidth="1"/>
    <col min="11787" max="11787" width="4" style="182" customWidth="1"/>
    <col min="11788" max="11788" width="12.85546875" style="182" customWidth="1"/>
    <col min="11789" max="11789" width="11.42578125" style="182" customWidth="1"/>
    <col min="11790" max="11790" width="11.5703125" style="182" customWidth="1"/>
    <col min="11791" max="11791" width="4.7109375" style="182" customWidth="1"/>
    <col min="11792" max="11792" width="10" style="182" customWidth="1"/>
    <col min="11793" max="11793" width="11.85546875" style="182" customWidth="1"/>
    <col min="11794" max="11794" width="12.5703125" style="182" customWidth="1"/>
    <col min="11795" max="11795" width="11.42578125" style="182" customWidth="1"/>
    <col min="11796" max="11796" width="9.140625" style="182"/>
    <col min="11797" max="11797" width="10" style="182" bestFit="1" customWidth="1"/>
    <col min="11798" max="12032" width="9.140625" style="182"/>
    <col min="12033" max="12034" width="15.5703125" style="182" customWidth="1"/>
    <col min="12035" max="12035" width="3.570312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7109375" style="182" customWidth="1"/>
    <col min="12042" max="12042" width="2.85546875" style="182" customWidth="1"/>
    <col min="12043" max="12043" width="4" style="182" customWidth="1"/>
    <col min="12044" max="12044" width="12.85546875" style="182" customWidth="1"/>
    <col min="12045" max="12045" width="11.42578125" style="182" customWidth="1"/>
    <col min="12046" max="12046" width="11.5703125" style="182" customWidth="1"/>
    <col min="12047" max="12047" width="4.7109375" style="182" customWidth="1"/>
    <col min="12048" max="12048" width="10" style="182" customWidth="1"/>
    <col min="12049" max="12049" width="11.85546875" style="182" customWidth="1"/>
    <col min="12050" max="12050" width="12.5703125" style="182" customWidth="1"/>
    <col min="12051" max="12051" width="11.42578125" style="182" customWidth="1"/>
    <col min="12052" max="12052" width="9.140625" style="182"/>
    <col min="12053" max="12053" width="10" style="182" bestFit="1" customWidth="1"/>
    <col min="12054" max="12288" width="9.140625" style="182"/>
    <col min="12289" max="12290" width="15.5703125" style="182" customWidth="1"/>
    <col min="12291" max="12291" width="3.570312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7109375" style="182" customWidth="1"/>
    <col min="12298" max="12298" width="2.85546875" style="182" customWidth="1"/>
    <col min="12299" max="12299" width="4" style="182" customWidth="1"/>
    <col min="12300" max="12300" width="12.85546875" style="182" customWidth="1"/>
    <col min="12301" max="12301" width="11.42578125" style="182" customWidth="1"/>
    <col min="12302" max="12302" width="11.5703125" style="182" customWidth="1"/>
    <col min="12303" max="12303" width="4.7109375" style="182" customWidth="1"/>
    <col min="12304" max="12304" width="10" style="182" customWidth="1"/>
    <col min="12305" max="12305" width="11.85546875" style="182" customWidth="1"/>
    <col min="12306" max="12306" width="12.5703125" style="182" customWidth="1"/>
    <col min="12307" max="12307" width="11.42578125" style="182" customWidth="1"/>
    <col min="12308" max="12308" width="9.140625" style="182"/>
    <col min="12309" max="12309" width="10" style="182" bestFit="1" customWidth="1"/>
    <col min="12310" max="12544" width="9.140625" style="182"/>
    <col min="12545" max="12546" width="15.5703125" style="182" customWidth="1"/>
    <col min="12547" max="12547" width="3.570312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7109375" style="182" customWidth="1"/>
    <col min="12554" max="12554" width="2.85546875" style="182" customWidth="1"/>
    <col min="12555" max="12555" width="4" style="182" customWidth="1"/>
    <col min="12556" max="12556" width="12.85546875" style="182" customWidth="1"/>
    <col min="12557" max="12557" width="11.42578125" style="182" customWidth="1"/>
    <col min="12558" max="12558" width="11.5703125" style="182" customWidth="1"/>
    <col min="12559" max="12559" width="4.7109375" style="182" customWidth="1"/>
    <col min="12560" max="12560" width="10" style="182" customWidth="1"/>
    <col min="12561" max="12561" width="11.85546875" style="182" customWidth="1"/>
    <col min="12562" max="12562" width="12.5703125" style="182" customWidth="1"/>
    <col min="12563" max="12563" width="11.42578125" style="182" customWidth="1"/>
    <col min="12564" max="12564" width="9.140625" style="182"/>
    <col min="12565" max="12565" width="10" style="182" bestFit="1" customWidth="1"/>
    <col min="12566" max="12800" width="9.140625" style="182"/>
    <col min="12801" max="12802" width="15.5703125" style="182" customWidth="1"/>
    <col min="12803" max="12803" width="3.570312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7109375" style="182" customWidth="1"/>
    <col min="12810" max="12810" width="2.85546875" style="182" customWidth="1"/>
    <col min="12811" max="12811" width="4" style="182" customWidth="1"/>
    <col min="12812" max="12812" width="12.85546875" style="182" customWidth="1"/>
    <col min="12813" max="12813" width="11.42578125" style="182" customWidth="1"/>
    <col min="12814" max="12814" width="11.5703125" style="182" customWidth="1"/>
    <col min="12815" max="12815" width="4.7109375" style="182" customWidth="1"/>
    <col min="12816" max="12816" width="10" style="182" customWidth="1"/>
    <col min="12817" max="12817" width="11.85546875" style="182" customWidth="1"/>
    <col min="12818" max="12818" width="12.5703125" style="182" customWidth="1"/>
    <col min="12819" max="12819" width="11.42578125" style="182" customWidth="1"/>
    <col min="12820" max="12820" width="9.140625" style="182"/>
    <col min="12821" max="12821" width="10" style="182" bestFit="1" customWidth="1"/>
    <col min="12822" max="13056" width="9.140625" style="182"/>
    <col min="13057" max="13058" width="15.5703125" style="182" customWidth="1"/>
    <col min="13059" max="13059" width="3.570312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7109375" style="182" customWidth="1"/>
    <col min="13066" max="13066" width="2.85546875" style="182" customWidth="1"/>
    <col min="13067" max="13067" width="4" style="182" customWidth="1"/>
    <col min="13068" max="13068" width="12.85546875" style="182" customWidth="1"/>
    <col min="13069" max="13069" width="11.42578125" style="182" customWidth="1"/>
    <col min="13070" max="13070" width="11.5703125" style="182" customWidth="1"/>
    <col min="13071" max="13071" width="4.7109375" style="182" customWidth="1"/>
    <col min="13072" max="13072" width="10" style="182" customWidth="1"/>
    <col min="13073" max="13073" width="11.85546875" style="182" customWidth="1"/>
    <col min="13074" max="13074" width="12.5703125" style="182" customWidth="1"/>
    <col min="13075" max="13075" width="11.42578125" style="182" customWidth="1"/>
    <col min="13076" max="13076" width="9.140625" style="182"/>
    <col min="13077" max="13077" width="10" style="182" bestFit="1" customWidth="1"/>
    <col min="13078" max="13312" width="9.140625" style="182"/>
    <col min="13313" max="13314" width="15.5703125" style="182" customWidth="1"/>
    <col min="13315" max="13315" width="3.570312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7109375" style="182" customWidth="1"/>
    <col min="13322" max="13322" width="2.85546875" style="182" customWidth="1"/>
    <col min="13323" max="13323" width="4" style="182" customWidth="1"/>
    <col min="13324" max="13324" width="12.85546875" style="182" customWidth="1"/>
    <col min="13325" max="13325" width="11.42578125" style="182" customWidth="1"/>
    <col min="13326" max="13326" width="11.5703125" style="182" customWidth="1"/>
    <col min="13327" max="13327" width="4.7109375" style="182" customWidth="1"/>
    <col min="13328" max="13328" width="10" style="182" customWidth="1"/>
    <col min="13329" max="13329" width="11.85546875" style="182" customWidth="1"/>
    <col min="13330" max="13330" width="12.5703125" style="182" customWidth="1"/>
    <col min="13331" max="13331" width="11.42578125" style="182" customWidth="1"/>
    <col min="13332" max="13332" width="9.140625" style="182"/>
    <col min="13333" max="13333" width="10" style="182" bestFit="1" customWidth="1"/>
    <col min="13334" max="13568" width="9.140625" style="182"/>
    <col min="13569" max="13570" width="15.5703125" style="182" customWidth="1"/>
    <col min="13571" max="13571" width="3.570312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7109375" style="182" customWidth="1"/>
    <col min="13578" max="13578" width="2.85546875" style="182" customWidth="1"/>
    <col min="13579" max="13579" width="4" style="182" customWidth="1"/>
    <col min="13580" max="13580" width="12.85546875" style="182" customWidth="1"/>
    <col min="13581" max="13581" width="11.42578125" style="182" customWidth="1"/>
    <col min="13582" max="13582" width="11.5703125" style="182" customWidth="1"/>
    <col min="13583" max="13583" width="4.7109375" style="182" customWidth="1"/>
    <col min="13584" max="13584" width="10" style="182" customWidth="1"/>
    <col min="13585" max="13585" width="11.85546875" style="182" customWidth="1"/>
    <col min="13586" max="13586" width="12.5703125" style="182" customWidth="1"/>
    <col min="13587" max="13587" width="11.42578125" style="182" customWidth="1"/>
    <col min="13588" max="13588" width="9.140625" style="182"/>
    <col min="13589" max="13589" width="10" style="182" bestFit="1" customWidth="1"/>
    <col min="13590" max="13824" width="9.140625" style="182"/>
    <col min="13825" max="13826" width="15.5703125" style="182" customWidth="1"/>
    <col min="13827" max="13827" width="3.570312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7109375" style="182" customWidth="1"/>
    <col min="13834" max="13834" width="2.85546875" style="182" customWidth="1"/>
    <col min="13835" max="13835" width="4" style="182" customWidth="1"/>
    <col min="13836" max="13836" width="12.85546875" style="182" customWidth="1"/>
    <col min="13837" max="13837" width="11.42578125" style="182" customWidth="1"/>
    <col min="13838" max="13838" width="11.5703125" style="182" customWidth="1"/>
    <col min="13839" max="13839" width="4.7109375" style="182" customWidth="1"/>
    <col min="13840" max="13840" width="10" style="182" customWidth="1"/>
    <col min="13841" max="13841" width="11.85546875" style="182" customWidth="1"/>
    <col min="13842" max="13842" width="12.5703125" style="182" customWidth="1"/>
    <col min="13843" max="13843" width="11.42578125" style="182" customWidth="1"/>
    <col min="13844" max="13844" width="9.140625" style="182"/>
    <col min="13845" max="13845" width="10" style="182" bestFit="1" customWidth="1"/>
    <col min="13846" max="14080" width="9.140625" style="182"/>
    <col min="14081" max="14082" width="15.5703125" style="182" customWidth="1"/>
    <col min="14083" max="14083" width="3.570312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7109375" style="182" customWidth="1"/>
    <col min="14090" max="14090" width="2.85546875" style="182" customWidth="1"/>
    <col min="14091" max="14091" width="4" style="182" customWidth="1"/>
    <col min="14092" max="14092" width="12.85546875" style="182" customWidth="1"/>
    <col min="14093" max="14093" width="11.42578125" style="182" customWidth="1"/>
    <col min="14094" max="14094" width="11.5703125" style="182" customWidth="1"/>
    <col min="14095" max="14095" width="4.7109375" style="182" customWidth="1"/>
    <col min="14096" max="14096" width="10" style="182" customWidth="1"/>
    <col min="14097" max="14097" width="11.85546875" style="182" customWidth="1"/>
    <col min="14098" max="14098" width="12.5703125" style="182" customWidth="1"/>
    <col min="14099" max="14099" width="11.42578125" style="182" customWidth="1"/>
    <col min="14100" max="14100" width="9.140625" style="182"/>
    <col min="14101" max="14101" width="10" style="182" bestFit="1" customWidth="1"/>
    <col min="14102" max="14336" width="9.140625" style="182"/>
    <col min="14337" max="14338" width="15.5703125" style="182" customWidth="1"/>
    <col min="14339" max="14339" width="3.570312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7109375" style="182" customWidth="1"/>
    <col min="14346" max="14346" width="2.85546875" style="182" customWidth="1"/>
    <col min="14347" max="14347" width="4" style="182" customWidth="1"/>
    <col min="14348" max="14348" width="12.85546875" style="182" customWidth="1"/>
    <col min="14349" max="14349" width="11.42578125" style="182" customWidth="1"/>
    <col min="14350" max="14350" width="11.5703125" style="182" customWidth="1"/>
    <col min="14351" max="14351" width="4.7109375" style="182" customWidth="1"/>
    <col min="14352" max="14352" width="10" style="182" customWidth="1"/>
    <col min="14353" max="14353" width="11.85546875" style="182" customWidth="1"/>
    <col min="14354" max="14354" width="12.5703125" style="182" customWidth="1"/>
    <col min="14355" max="14355" width="11.42578125" style="182" customWidth="1"/>
    <col min="14356" max="14356" width="9.140625" style="182"/>
    <col min="14357" max="14357" width="10" style="182" bestFit="1" customWidth="1"/>
    <col min="14358" max="14592" width="9.140625" style="182"/>
    <col min="14593" max="14594" width="15.5703125" style="182" customWidth="1"/>
    <col min="14595" max="14595" width="3.570312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7109375" style="182" customWidth="1"/>
    <col min="14602" max="14602" width="2.85546875" style="182" customWidth="1"/>
    <col min="14603" max="14603" width="4" style="182" customWidth="1"/>
    <col min="14604" max="14604" width="12.85546875" style="182" customWidth="1"/>
    <col min="14605" max="14605" width="11.42578125" style="182" customWidth="1"/>
    <col min="14606" max="14606" width="11.5703125" style="182" customWidth="1"/>
    <col min="14607" max="14607" width="4.7109375" style="182" customWidth="1"/>
    <col min="14608" max="14608" width="10" style="182" customWidth="1"/>
    <col min="14609" max="14609" width="11.85546875" style="182" customWidth="1"/>
    <col min="14610" max="14610" width="12.5703125" style="182" customWidth="1"/>
    <col min="14611" max="14611" width="11.42578125" style="182" customWidth="1"/>
    <col min="14612" max="14612" width="9.140625" style="182"/>
    <col min="14613" max="14613" width="10" style="182" bestFit="1" customWidth="1"/>
    <col min="14614" max="14848" width="9.140625" style="182"/>
    <col min="14849" max="14850" width="15.5703125" style="182" customWidth="1"/>
    <col min="14851" max="14851" width="3.570312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7109375" style="182" customWidth="1"/>
    <col min="14858" max="14858" width="2.85546875" style="182" customWidth="1"/>
    <col min="14859" max="14859" width="4" style="182" customWidth="1"/>
    <col min="14860" max="14860" width="12.85546875" style="182" customWidth="1"/>
    <col min="14861" max="14861" width="11.42578125" style="182" customWidth="1"/>
    <col min="14862" max="14862" width="11.5703125" style="182" customWidth="1"/>
    <col min="14863" max="14863" width="4.7109375" style="182" customWidth="1"/>
    <col min="14864" max="14864" width="10" style="182" customWidth="1"/>
    <col min="14865" max="14865" width="11.85546875" style="182" customWidth="1"/>
    <col min="14866" max="14866" width="12.5703125" style="182" customWidth="1"/>
    <col min="14867" max="14867" width="11.42578125" style="182" customWidth="1"/>
    <col min="14868" max="14868" width="9.140625" style="182"/>
    <col min="14869" max="14869" width="10" style="182" bestFit="1" customWidth="1"/>
    <col min="14870" max="15104" width="9.140625" style="182"/>
    <col min="15105" max="15106" width="15.5703125" style="182" customWidth="1"/>
    <col min="15107" max="15107" width="3.570312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7109375" style="182" customWidth="1"/>
    <col min="15114" max="15114" width="2.85546875" style="182" customWidth="1"/>
    <col min="15115" max="15115" width="4" style="182" customWidth="1"/>
    <col min="15116" max="15116" width="12.85546875" style="182" customWidth="1"/>
    <col min="15117" max="15117" width="11.42578125" style="182" customWidth="1"/>
    <col min="15118" max="15118" width="11.5703125" style="182" customWidth="1"/>
    <col min="15119" max="15119" width="4.7109375" style="182" customWidth="1"/>
    <col min="15120" max="15120" width="10" style="182" customWidth="1"/>
    <col min="15121" max="15121" width="11.85546875" style="182" customWidth="1"/>
    <col min="15122" max="15122" width="12.5703125" style="182" customWidth="1"/>
    <col min="15123" max="15123" width="11.42578125" style="182" customWidth="1"/>
    <col min="15124" max="15124" width="9.140625" style="182"/>
    <col min="15125" max="15125" width="10" style="182" bestFit="1" customWidth="1"/>
    <col min="15126" max="15360" width="9.140625" style="182"/>
    <col min="15361" max="15362" width="15.5703125" style="182" customWidth="1"/>
    <col min="15363" max="15363" width="3.570312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7109375" style="182" customWidth="1"/>
    <col min="15370" max="15370" width="2.85546875" style="182" customWidth="1"/>
    <col min="15371" max="15371" width="4" style="182" customWidth="1"/>
    <col min="15372" max="15372" width="12.85546875" style="182" customWidth="1"/>
    <col min="15373" max="15373" width="11.42578125" style="182" customWidth="1"/>
    <col min="15374" max="15374" width="11.5703125" style="182" customWidth="1"/>
    <col min="15375" max="15375" width="4.7109375" style="182" customWidth="1"/>
    <col min="15376" max="15376" width="10" style="182" customWidth="1"/>
    <col min="15377" max="15377" width="11.85546875" style="182" customWidth="1"/>
    <col min="15378" max="15378" width="12.5703125" style="182" customWidth="1"/>
    <col min="15379" max="15379" width="11.42578125" style="182" customWidth="1"/>
    <col min="15380" max="15380" width="9.140625" style="182"/>
    <col min="15381" max="15381" width="10" style="182" bestFit="1" customWidth="1"/>
    <col min="15382" max="15616" width="9.140625" style="182"/>
    <col min="15617" max="15618" width="15.5703125" style="182" customWidth="1"/>
    <col min="15619" max="15619" width="3.570312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7109375" style="182" customWidth="1"/>
    <col min="15626" max="15626" width="2.85546875" style="182" customWidth="1"/>
    <col min="15627" max="15627" width="4" style="182" customWidth="1"/>
    <col min="15628" max="15628" width="12.85546875" style="182" customWidth="1"/>
    <col min="15629" max="15629" width="11.42578125" style="182" customWidth="1"/>
    <col min="15630" max="15630" width="11.5703125" style="182" customWidth="1"/>
    <col min="15631" max="15631" width="4.7109375" style="182" customWidth="1"/>
    <col min="15632" max="15632" width="10" style="182" customWidth="1"/>
    <col min="15633" max="15633" width="11.85546875" style="182" customWidth="1"/>
    <col min="15634" max="15634" width="12.5703125" style="182" customWidth="1"/>
    <col min="15635" max="15635" width="11.42578125" style="182" customWidth="1"/>
    <col min="15636" max="15636" width="9.140625" style="182"/>
    <col min="15637" max="15637" width="10" style="182" bestFit="1" customWidth="1"/>
    <col min="15638" max="15872" width="9.140625" style="182"/>
    <col min="15873" max="15874" width="15.5703125" style="182" customWidth="1"/>
    <col min="15875" max="15875" width="3.570312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7109375" style="182" customWidth="1"/>
    <col min="15882" max="15882" width="2.85546875" style="182" customWidth="1"/>
    <col min="15883" max="15883" width="4" style="182" customWidth="1"/>
    <col min="15884" max="15884" width="12.85546875" style="182" customWidth="1"/>
    <col min="15885" max="15885" width="11.42578125" style="182" customWidth="1"/>
    <col min="15886" max="15886" width="11.5703125" style="182" customWidth="1"/>
    <col min="15887" max="15887" width="4.7109375" style="182" customWidth="1"/>
    <col min="15888" max="15888" width="10" style="182" customWidth="1"/>
    <col min="15889" max="15889" width="11.85546875" style="182" customWidth="1"/>
    <col min="15890" max="15890" width="12.5703125" style="182" customWidth="1"/>
    <col min="15891" max="15891" width="11.42578125" style="182" customWidth="1"/>
    <col min="15892" max="15892" width="9.140625" style="182"/>
    <col min="15893" max="15893" width="10" style="182" bestFit="1" customWidth="1"/>
    <col min="15894" max="16128" width="9.140625" style="182"/>
    <col min="16129" max="16130" width="15.5703125" style="182" customWidth="1"/>
    <col min="16131" max="16131" width="3.570312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7109375" style="182" customWidth="1"/>
    <col min="16138" max="16138" width="2.85546875" style="182" customWidth="1"/>
    <col min="16139" max="16139" width="4" style="182" customWidth="1"/>
    <col min="16140" max="16140" width="12.85546875" style="182" customWidth="1"/>
    <col min="16141" max="16141" width="11.42578125" style="182" customWidth="1"/>
    <col min="16142" max="16142" width="11.5703125" style="182" customWidth="1"/>
    <col min="16143" max="16143" width="4.7109375" style="182" customWidth="1"/>
    <col min="16144" max="16144" width="10" style="182" customWidth="1"/>
    <col min="16145" max="16145" width="11.85546875" style="182" customWidth="1"/>
    <col min="16146" max="16146" width="12.5703125" style="182" customWidth="1"/>
    <col min="16147" max="16147" width="11.42578125" style="182" customWidth="1"/>
    <col min="16148" max="16148" width="9.140625" style="182"/>
    <col min="16149" max="16149" width="10" style="182" bestFit="1" customWidth="1"/>
    <col min="16150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339</v>
      </c>
      <c r="K6" s="188"/>
      <c r="L6" s="188"/>
      <c r="P6" s="184" t="s">
        <v>9</v>
      </c>
      <c r="Q6" s="369" t="s">
        <v>340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428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190</v>
      </c>
      <c r="Q9" s="192">
        <v>41612402</v>
      </c>
      <c r="R9" s="182"/>
      <c r="S9" s="182"/>
    </row>
    <row r="10" spans="1:19" x14ac:dyDescent="0.2">
      <c r="A10" s="193" t="s">
        <v>20</v>
      </c>
      <c r="B10" s="193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/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/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200" t="s">
        <v>31</v>
      </c>
      <c r="S15" s="182"/>
    </row>
    <row r="16" spans="1:19" ht="22.35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202" t="s">
        <v>33</v>
      </c>
      <c r="O16" s="202" t="s">
        <v>34</v>
      </c>
      <c r="P16" s="202" t="s">
        <v>35</v>
      </c>
      <c r="Q16" s="203" t="s">
        <v>36</v>
      </c>
      <c r="S16" s="182"/>
    </row>
    <row r="17" spans="1:19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9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1611016</v>
      </c>
      <c r="M18" s="210">
        <v>14259575.66</v>
      </c>
      <c r="N18" s="211">
        <v>0</v>
      </c>
      <c r="O18" s="211">
        <v>0</v>
      </c>
      <c r="P18" s="375">
        <v>14259575.66</v>
      </c>
      <c r="Q18" s="232">
        <v>394729.03</v>
      </c>
    </row>
    <row r="19" spans="1:19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217"/>
      <c r="Q19" s="219"/>
    </row>
    <row r="20" spans="1:19" s="213" customFormat="1" ht="85.35" customHeight="1" outlineLevel="1" x14ac:dyDescent="0.25">
      <c r="A20" s="233" t="s">
        <v>341</v>
      </c>
      <c r="B20" s="233"/>
      <c r="C20" s="234" t="s">
        <v>95</v>
      </c>
      <c r="D20" s="372" t="s">
        <v>64</v>
      </c>
      <c r="E20" s="372" t="s">
        <v>114</v>
      </c>
      <c r="F20" s="221" t="s">
        <v>324</v>
      </c>
      <c r="G20" s="221"/>
      <c r="H20" s="221"/>
      <c r="I20" s="372" t="s">
        <v>297</v>
      </c>
      <c r="J20" s="221" t="s">
        <v>298</v>
      </c>
      <c r="K20" s="222"/>
      <c r="L20" s="225" t="s">
        <v>51</v>
      </c>
      <c r="M20" s="226">
        <v>2676612.1800000002</v>
      </c>
      <c r="N20" s="225" t="s">
        <v>51</v>
      </c>
      <c r="O20" s="225" t="s">
        <v>51</v>
      </c>
      <c r="P20" s="226">
        <v>2676612.1800000002</v>
      </c>
      <c r="Q20" s="239" t="s">
        <v>51</v>
      </c>
    </row>
    <row r="21" spans="1:19" s="213" customFormat="1" ht="95.85" customHeight="1" outlineLevel="1" x14ac:dyDescent="0.25">
      <c r="A21" s="233" t="s">
        <v>342</v>
      </c>
      <c r="B21" s="233"/>
      <c r="C21" s="234" t="s">
        <v>192</v>
      </c>
      <c r="D21" s="372" t="s">
        <v>64</v>
      </c>
      <c r="E21" s="372" t="s">
        <v>114</v>
      </c>
      <c r="F21" s="221" t="s">
        <v>300</v>
      </c>
      <c r="G21" s="221"/>
      <c r="H21" s="221"/>
      <c r="I21" s="372" t="s">
        <v>297</v>
      </c>
      <c r="J21" s="221" t="s">
        <v>298</v>
      </c>
      <c r="K21" s="222"/>
      <c r="L21" s="225" t="s">
        <v>51</v>
      </c>
      <c r="M21" s="226">
        <v>125920.99</v>
      </c>
      <c r="N21" s="225" t="s">
        <v>51</v>
      </c>
      <c r="O21" s="225" t="s">
        <v>51</v>
      </c>
      <c r="P21" s="226">
        <v>125920.99</v>
      </c>
      <c r="Q21" s="239" t="s">
        <v>51</v>
      </c>
    </row>
    <row r="22" spans="1:19" s="213" customFormat="1" ht="53.85" customHeight="1" outlineLevel="1" x14ac:dyDescent="0.25">
      <c r="A22" s="233" t="s">
        <v>343</v>
      </c>
      <c r="B22" s="233"/>
      <c r="C22" s="234" t="s">
        <v>194</v>
      </c>
      <c r="D22" s="372" t="s">
        <v>64</v>
      </c>
      <c r="E22" s="372" t="s">
        <v>302</v>
      </c>
      <c r="F22" s="221" t="s">
        <v>303</v>
      </c>
      <c r="G22" s="221"/>
      <c r="H22" s="221"/>
      <c r="I22" s="372" t="s">
        <v>297</v>
      </c>
      <c r="J22" s="221" t="s">
        <v>326</v>
      </c>
      <c r="K22" s="222"/>
      <c r="L22" s="225" t="s">
        <v>51</v>
      </c>
      <c r="M22" s="226">
        <v>10165874.289999999</v>
      </c>
      <c r="N22" s="225" t="s">
        <v>51</v>
      </c>
      <c r="O22" s="225" t="s">
        <v>51</v>
      </c>
      <c r="P22" s="378">
        <v>10165874.289999999</v>
      </c>
      <c r="Q22" s="239" t="s">
        <v>51</v>
      </c>
    </row>
    <row r="23" spans="1:19" s="213" customFormat="1" ht="43.35" customHeight="1" outlineLevel="1" x14ac:dyDescent="0.25">
      <c r="A23" s="233" t="s">
        <v>344</v>
      </c>
      <c r="B23" s="233"/>
      <c r="C23" s="234" t="s">
        <v>195</v>
      </c>
      <c r="D23" s="372" t="s">
        <v>64</v>
      </c>
      <c r="E23" s="372" t="s">
        <v>305</v>
      </c>
      <c r="F23" s="221" t="s">
        <v>306</v>
      </c>
      <c r="G23" s="221"/>
      <c r="H23" s="221"/>
      <c r="I23" s="372" t="s">
        <v>297</v>
      </c>
      <c r="J23" s="221" t="s">
        <v>307</v>
      </c>
      <c r="K23" s="222"/>
      <c r="L23" s="225" t="s">
        <v>51</v>
      </c>
      <c r="M23" s="226">
        <v>46000</v>
      </c>
      <c r="N23" s="225" t="s">
        <v>51</v>
      </c>
      <c r="O23" s="225" t="s">
        <v>51</v>
      </c>
      <c r="P23" s="226">
        <v>46000</v>
      </c>
      <c r="Q23" s="239" t="s">
        <v>51</v>
      </c>
    </row>
    <row r="24" spans="1:19" s="213" customFormat="1" ht="22.35" customHeight="1" outlineLevel="1" x14ac:dyDescent="0.25">
      <c r="A24" s="233" t="s">
        <v>308</v>
      </c>
      <c r="B24" s="233"/>
      <c r="C24" s="234" t="s">
        <v>196</v>
      </c>
      <c r="D24" s="372" t="s">
        <v>64</v>
      </c>
      <c r="E24" s="372" t="s">
        <v>309</v>
      </c>
      <c r="F24" s="221" t="s">
        <v>310</v>
      </c>
      <c r="G24" s="221"/>
      <c r="H24" s="221"/>
      <c r="I24" s="372" t="s">
        <v>297</v>
      </c>
      <c r="J24" s="221" t="s">
        <v>311</v>
      </c>
      <c r="K24" s="222"/>
      <c r="L24" s="225" t="s">
        <v>51</v>
      </c>
      <c r="M24" s="226">
        <v>16478.23</v>
      </c>
      <c r="N24" s="225" t="s">
        <v>51</v>
      </c>
      <c r="O24" s="225" t="s">
        <v>51</v>
      </c>
      <c r="P24" s="226">
        <v>16478.23</v>
      </c>
      <c r="Q24" s="239" t="s">
        <v>51</v>
      </c>
    </row>
    <row r="25" spans="1:19" s="213" customFormat="1" ht="22.35" customHeight="1" outlineLevel="1" x14ac:dyDescent="0.25">
      <c r="A25" s="233" t="s">
        <v>45</v>
      </c>
      <c r="B25" s="233"/>
      <c r="C25" s="234" t="s">
        <v>197</v>
      </c>
      <c r="D25" s="372" t="s">
        <v>64</v>
      </c>
      <c r="E25" s="372" t="s">
        <v>309</v>
      </c>
      <c r="F25" s="221" t="s">
        <v>312</v>
      </c>
      <c r="G25" s="221"/>
      <c r="H25" s="221"/>
      <c r="I25" s="372" t="s">
        <v>297</v>
      </c>
      <c r="J25" s="221" t="s">
        <v>311</v>
      </c>
      <c r="K25" s="222"/>
      <c r="L25" s="226">
        <v>800000</v>
      </c>
      <c r="M25" s="226">
        <v>661462.97</v>
      </c>
      <c r="N25" s="225" t="s">
        <v>51</v>
      </c>
      <c r="O25" s="225" t="s">
        <v>51</v>
      </c>
      <c r="P25" s="226">
        <v>661462.97</v>
      </c>
      <c r="Q25" s="237">
        <v>138537.03</v>
      </c>
    </row>
    <row r="26" spans="1:19" s="213" customFormat="1" ht="43.35" customHeight="1" outlineLevel="1" x14ac:dyDescent="0.25">
      <c r="A26" s="233" t="s">
        <v>313</v>
      </c>
      <c r="B26" s="233"/>
      <c r="C26" s="234" t="s">
        <v>200</v>
      </c>
      <c r="D26" s="372" t="s">
        <v>64</v>
      </c>
      <c r="E26" s="372" t="s">
        <v>203</v>
      </c>
      <c r="F26" s="221" t="s">
        <v>328</v>
      </c>
      <c r="G26" s="221"/>
      <c r="H26" s="221"/>
      <c r="I26" s="372" t="s">
        <v>297</v>
      </c>
      <c r="J26" s="221" t="s">
        <v>315</v>
      </c>
      <c r="K26" s="222"/>
      <c r="L26" s="226">
        <v>298632</v>
      </c>
      <c r="M26" s="226">
        <v>298632</v>
      </c>
      <c r="N26" s="225" t="s">
        <v>51</v>
      </c>
      <c r="O26" s="225" t="s">
        <v>51</v>
      </c>
      <c r="P26" s="226">
        <v>298632</v>
      </c>
      <c r="Q26" s="239" t="s">
        <v>51</v>
      </c>
    </row>
    <row r="27" spans="1:19" s="213" customFormat="1" ht="43.35" customHeight="1" outlineLevel="1" x14ac:dyDescent="0.25">
      <c r="A27" s="233" t="s">
        <v>49</v>
      </c>
      <c r="B27" s="233"/>
      <c r="C27" s="234" t="s">
        <v>317</v>
      </c>
      <c r="D27" s="372" t="s">
        <v>64</v>
      </c>
      <c r="E27" s="372" t="s">
        <v>203</v>
      </c>
      <c r="F27" s="221" t="s">
        <v>318</v>
      </c>
      <c r="G27" s="221"/>
      <c r="H27" s="221"/>
      <c r="I27" s="372" t="s">
        <v>297</v>
      </c>
      <c r="J27" s="221" t="s">
        <v>315</v>
      </c>
      <c r="K27" s="222"/>
      <c r="L27" s="226">
        <v>512384</v>
      </c>
      <c r="M27" s="226">
        <v>256192</v>
      </c>
      <c r="N27" s="225" t="s">
        <v>51</v>
      </c>
      <c r="O27" s="225" t="s">
        <v>51</v>
      </c>
      <c r="P27" s="226">
        <v>256192</v>
      </c>
      <c r="Q27" s="237">
        <v>256192</v>
      </c>
    </row>
    <row r="28" spans="1:19" s="213" customFormat="1" ht="22.35" customHeight="1" outlineLevel="1" thickBot="1" x14ac:dyDescent="0.3">
      <c r="A28" s="233" t="s">
        <v>345</v>
      </c>
      <c r="B28" s="233"/>
      <c r="C28" s="234" t="s">
        <v>346</v>
      </c>
      <c r="D28" s="372" t="s">
        <v>64</v>
      </c>
      <c r="E28" s="372" t="s">
        <v>208</v>
      </c>
      <c r="F28" s="221" t="s">
        <v>347</v>
      </c>
      <c r="G28" s="221"/>
      <c r="H28" s="221"/>
      <c r="I28" s="372" t="s">
        <v>297</v>
      </c>
      <c r="J28" s="409" t="s">
        <v>311</v>
      </c>
      <c r="K28" s="410"/>
      <c r="L28" s="225" t="s">
        <v>51</v>
      </c>
      <c r="M28" s="226">
        <v>12403</v>
      </c>
      <c r="N28" s="225" t="s">
        <v>51</v>
      </c>
      <c r="O28" s="225" t="s">
        <v>51</v>
      </c>
      <c r="P28" s="226">
        <v>12403</v>
      </c>
      <c r="Q28" s="239" t="s">
        <v>51</v>
      </c>
    </row>
    <row r="29" spans="1:19" s="181" customFormat="1" ht="11.25" customHeight="1" x14ac:dyDescent="0.2">
      <c r="A29" s="227" t="s">
        <v>6</v>
      </c>
      <c r="B29" s="227"/>
      <c r="C29" s="228"/>
      <c r="D29" s="229"/>
      <c r="E29" s="229"/>
      <c r="F29" s="229"/>
      <c r="G29" s="229"/>
      <c r="H29" s="229"/>
      <c r="I29" s="229"/>
      <c r="J29" s="228"/>
      <c r="K29" s="228"/>
      <c r="L29" s="228"/>
      <c r="M29" s="228"/>
      <c r="N29" s="228"/>
      <c r="O29" s="228"/>
      <c r="P29" s="228"/>
      <c r="Q29" s="228" t="s">
        <v>52</v>
      </c>
    </row>
    <row r="30" spans="1:19" s="181" customFormat="1" ht="12" customHeight="1" x14ac:dyDescent="0.2">
      <c r="A30" s="180" t="s">
        <v>53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s="181" customFormat="1" ht="11.25" customHeight="1" x14ac:dyDescent="0.2"/>
    <row r="32" spans="1:19" s="181" customFormat="1" ht="11.85" customHeight="1" x14ac:dyDescent="0.2">
      <c r="A32" s="196" t="s">
        <v>26</v>
      </c>
      <c r="B32" s="196"/>
      <c r="C32" s="197" t="s">
        <v>27</v>
      </c>
      <c r="D32" s="198" t="s">
        <v>54</v>
      </c>
      <c r="E32" s="198"/>
      <c r="F32" s="198"/>
      <c r="G32" s="198"/>
      <c r="H32" s="198"/>
      <c r="I32" s="198"/>
      <c r="J32" s="198"/>
      <c r="K32" s="199" t="s">
        <v>55</v>
      </c>
      <c r="L32" s="197" t="s">
        <v>29</v>
      </c>
      <c r="M32" s="197" t="s">
        <v>56</v>
      </c>
      <c r="N32" s="196" t="s">
        <v>30</v>
      </c>
      <c r="O32" s="196"/>
      <c r="P32" s="196"/>
      <c r="Q32" s="196"/>
      <c r="R32" s="199" t="s">
        <v>57</v>
      </c>
      <c r="S32" s="199"/>
    </row>
    <row r="33" spans="1:21" s="181" customFormat="1" ht="32.85" customHeight="1" x14ac:dyDescent="0.2">
      <c r="A33" s="196"/>
      <c r="B33" s="196"/>
      <c r="C33" s="197"/>
      <c r="D33" s="198"/>
      <c r="E33" s="198"/>
      <c r="F33" s="198"/>
      <c r="G33" s="198"/>
      <c r="H33" s="198"/>
      <c r="I33" s="198"/>
      <c r="J33" s="198"/>
      <c r="K33" s="201"/>
      <c r="L33" s="197"/>
      <c r="M33" s="197"/>
      <c r="N33" s="202" t="s">
        <v>32</v>
      </c>
      <c r="O33" s="202"/>
      <c r="P33" s="202"/>
      <c r="Q33" s="202" t="s">
        <v>35</v>
      </c>
      <c r="R33" s="202" t="s">
        <v>58</v>
      </c>
      <c r="S33" s="202" t="s">
        <v>59</v>
      </c>
    </row>
    <row r="34" spans="1:21" s="181" customFormat="1" ht="11.25" customHeight="1" thickBot="1" x14ac:dyDescent="0.25">
      <c r="A34" s="204">
        <v>1</v>
      </c>
      <c r="B34" s="204"/>
      <c r="C34" s="205">
        <v>2</v>
      </c>
      <c r="D34" s="206">
        <v>3</v>
      </c>
      <c r="E34" s="206"/>
      <c r="F34" s="206"/>
      <c r="G34" s="206"/>
      <c r="H34" s="206"/>
      <c r="I34" s="206"/>
      <c r="J34" s="206"/>
      <c r="K34" s="205"/>
      <c r="L34" s="205">
        <v>4</v>
      </c>
      <c r="M34" s="205">
        <v>5</v>
      </c>
      <c r="N34" s="205">
        <v>6</v>
      </c>
      <c r="O34" s="205">
        <v>7</v>
      </c>
      <c r="P34" s="205">
        <v>8</v>
      </c>
      <c r="Q34" s="205">
        <v>9</v>
      </c>
      <c r="R34" s="230" t="s">
        <v>60</v>
      </c>
      <c r="S34" s="230" t="s">
        <v>61</v>
      </c>
    </row>
    <row r="35" spans="1:21" s="213" customFormat="1" ht="12.6" customHeight="1" x14ac:dyDescent="0.25">
      <c r="A35" s="207" t="s">
        <v>62</v>
      </c>
      <c r="B35" s="207"/>
      <c r="C35" s="231">
        <v>200</v>
      </c>
      <c r="D35" s="208" t="s">
        <v>38</v>
      </c>
      <c r="E35" s="208"/>
      <c r="F35" s="208"/>
      <c r="G35" s="208"/>
      <c r="H35" s="208"/>
      <c r="I35" s="208"/>
      <c r="J35" s="208"/>
      <c r="K35" s="209"/>
      <c r="L35" s="210">
        <v>140341166</v>
      </c>
      <c r="M35" s="210">
        <v>48678538.909999996</v>
      </c>
      <c r="N35" s="210">
        <v>27751551.530000001</v>
      </c>
      <c r="O35" s="211">
        <v>0</v>
      </c>
      <c r="P35" s="211">
        <v>0</v>
      </c>
      <c r="Q35" s="210">
        <v>27751551.530000001</v>
      </c>
      <c r="R35" s="210">
        <v>112589614.47</v>
      </c>
      <c r="S35" s="232">
        <v>20926987.379999999</v>
      </c>
    </row>
    <row r="36" spans="1:21" s="181" customFormat="1" ht="11.85" customHeight="1" x14ac:dyDescent="0.2">
      <c r="A36" s="214" t="s">
        <v>39</v>
      </c>
      <c r="B36" s="214"/>
      <c r="C36" s="270"/>
      <c r="D36" s="215"/>
      <c r="E36" s="215"/>
      <c r="F36" s="215"/>
      <c r="G36" s="215"/>
      <c r="H36" s="215"/>
      <c r="I36" s="215"/>
      <c r="J36" s="216"/>
      <c r="K36" s="216"/>
      <c r="L36" s="217"/>
      <c r="M36" s="217"/>
      <c r="N36" s="217"/>
      <c r="O36" s="217"/>
      <c r="P36" s="217"/>
      <c r="Q36" s="217"/>
      <c r="R36" s="217"/>
      <c r="S36" s="219"/>
    </row>
    <row r="37" spans="1:21" s="213" customFormat="1" ht="11.85" customHeight="1" outlineLevel="1" x14ac:dyDescent="0.25">
      <c r="A37" s="233" t="s">
        <v>63</v>
      </c>
      <c r="B37" s="233"/>
      <c r="C37" s="286">
        <v>201</v>
      </c>
      <c r="D37" s="235" t="s">
        <v>64</v>
      </c>
      <c r="E37" s="235" t="s">
        <v>65</v>
      </c>
      <c r="F37" s="235" t="s">
        <v>66</v>
      </c>
      <c r="G37" s="235" t="s">
        <v>67</v>
      </c>
      <c r="H37" s="235" t="s">
        <v>61</v>
      </c>
      <c r="I37" s="235" t="s">
        <v>68</v>
      </c>
      <c r="J37" s="236" t="s">
        <v>69</v>
      </c>
      <c r="K37" s="236"/>
      <c r="L37" s="226">
        <v>560343</v>
      </c>
      <c r="M37" s="226">
        <v>280171.2</v>
      </c>
      <c r="N37" s="226">
        <v>245659.11</v>
      </c>
      <c r="O37" s="225" t="s">
        <v>51</v>
      </c>
      <c r="P37" s="225" t="s">
        <v>51</v>
      </c>
      <c r="Q37" s="226">
        <v>245659.11</v>
      </c>
      <c r="R37" s="226">
        <v>314683.89</v>
      </c>
      <c r="S37" s="237">
        <v>34512.089999999997</v>
      </c>
    </row>
    <row r="38" spans="1:21" s="213" customFormat="1" ht="22.35" customHeight="1" outlineLevel="1" x14ac:dyDescent="0.25">
      <c r="A38" s="233" t="s">
        <v>70</v>
      </c>
      <c r="B38" s="233"/>
      <c r="C38" s="286">
        <v>202</v>
      </c>
      <c r="D38" s="235" t="s">
        <v>64</v>
      </c>
      <c r="E38" s="235" t="s">
        <v>65</v>
      </c>
      <c r="F38" s="235" t="s">
        <v>66</v>
      </c>
      <c r="G38" s="235" t="s">
        <v>67</v>
      </c>
      <c r="H38" s="235" t="s">
        <v>61</v>
      </c>
      <c r="I38" s="235" t="s">
        <v>68</v>
      </c>
      <c r="J38" s="236" t="s">
        <v>71</v>
      </c>
      <c r="K38" s="236"/>
      <c r="L38" s="226">
        <v>169223</v>
      </c>
      <c r="M38" s="226">
        <v>84611.5</v>
      </c>
      <c r="N38" s="226">
        <v>71728.08</v>
      </c>
      <c r="O38" s="225" t="s">
        <v>51</v>
      </c>
      <c r="P38" s="225" t="s">
        <v>51</v>
      </c>
      <c r="Q38" s="226">
        <v>71728.08</v>
      </c>
      <c r="R38" s="226">
        <v>97494.92</v>
      </c>
      <c r="S38" s="237">
        <v>12883.42</v>
      </c>
    </row>
    <row r="39" spans="1:21" s="213" customFormat="1" ht="11.85" customHeight="1" outlineLevel="1" x14ac:dyDescent="0.25">
      <c r="A39" s="233" t="s">
        <v>63</v>
      </c>
      <c r="B39" s="233"/>
      <c r="C39" s="286">
        <v>203</v>
      </c>
      <c r="D39" s="235" t="s">
        <v>64</v>
      </c>
      <c r="E39" s="235" t="s">
        <v>65</v>
      </c>
      <c r="F39" s="235" t="s">
        <v>72</v>
      </c>
      <c r="G39" s="235" t="s">
        <v>67</v>
      </c>
      <c r="H39" s="235" t="s">
        <v>61</v>
      </c>
      <c r="I39" s="235" t="s">
        <v>68</v>
      </c>
      <c r="J39" s="236" t="s">
        <v>69</v>
      </c>
      <c r="K39" s="236"/>
      <c r="L39" s="226">
        <v>1294541</v>
      </c>
      <c r="M39" s="226">
        <v>647270.40000000002</v>
      </c>
      <c r="N39" s="226">
        <v>578908.5</v>
      </c>
      <c r="O39" s="225" t="s">
        <v>51</v>
      </c>
      <c r="P39" s="225" t="s">
        <v>51</v>
      </c>
      <c r="Q39" s="226">
        <v>578908.5</v>
      </c>
      <c r="R39" s="226">
        <v>715632.5</v>
      </c>
      <c r="S39" s="237">
        <v>68361.899999999994</v>
      </c>
    </row>
    <row r="40" spans="1:21" s="213" customFormat="1" ht="22.35" customHeight="1" outlineLevel="1" x14ac:dyDescent="0.25">
      <c r="A40" s="233" t="s">
        <v>70</v>
      </c>
      <c r="B40" s="233"/>
      <c r="C40" s="286">
        <v>204</v>
      </c>
      <c r="D40" s="235" t="s">
        <v>64</v>
      </c>
      <c r="E40" s="235" t="s">
        <v>65</v>
      </c>
      <c r="F40" s="235" t="s">
        <v>72</v>
      </c>
      <c r="G40" s="235" t="s">
        <v>67</v>
      </c>
      <c r="H40" s="235" t="s">
        <v>61</v>
      </c>
      <c r="I40" s="235" t="s">
        <v>68</v>
      </c>
      <c r="J40" s="236" t="s">
        <v>71</v>
      </c>
      <c r="K40" s="236"/>
      <c r="L40" s="226">
        <v>390951</v>
      </c>
      <c r="M40" s="226">
        <v>195475.5</v>
      </c>
      <c r="N40" s="226">
        <v>164564.35</v>
      </c>
      <c r="O40" s="225" t="s">
        <v>51</v>
      </c>
      <c r="P40" s="225" t="s">
        <v>51</v>
      </c>
      <c r="Q40" s="226">
        <v>164564.35</v>
      </c>
      <c r="R40" s="226">
        <v>226386.65</v>
      </c>
      <c r="S40" s="237">
        <v>30911.15</v>
      </c>
    </row>
    <row r="41" spans="1:21" s="213" customFormat="1" ht="11.85" customHeight="1" outlineLevel="1" x14ac:dyDescent="0.25">
      <c r="A41" s="233" t="s">
        <v>73</v>
      </c>
      <c r="B41" s="233"/>
      <c r="C41" s="286">
        <v>205</v>
      </c>
      <c r="D41" s="235" t="s">
        <v>64</v>
      </c>
      <c r="E41" s="235" t="s">
        <v>65</v>
      </c>
      <c r="F41" s="235" t="s">
        <v>74</v>
      </c>
      <c r="G41" s="235" t="s">
        <v>67</v>
      </c>
      <c r="H41" s="235" t="s">
        <v>61</v>
      </c>
      <c r="I41" s="235" t="s">
        <v>75</v>
      </c>
      <c r="J41" s="236" t="s">
        <v>76</v>
      </c>
      <c r="K41" s="236"/>
      <c r="L41" s="226">
        <v>9000</v>
      </c>
      <c r="M41" s="226">
        <v>4500</v>
      </c>
      <c r="N41" s="226">
        <v>3617.57</v>
      </c>
      <c r="O41" s="225" t="s">
        <v>51</v>
      </c>
      <c r="P41" s="225" t="s">
        <v>51</v>
      </c>
      <c r="Q41" s="226">
        <v>3617.57</v>
      </c>
      <c r="R41" s="226">
        <v>5382.43</v>
      </c>
      <c r="S41" s="420">
        <v>882.43</v>
      </c>
    </row>
    <row r="42" spans="1:21" s="213" customFormat="1" ht="22.35" customHeight="1" outlineLevel="1" x14ac:dyDescent="0.25">
      <c r="A42" s="233" t="s">
        <v>77</v>
      </c>
      <c r="B42" s="233"/>
      <c r="C42" s="286">
        <v>206</v>
      </c>
      <c r="D42" s="235" t="s">
        <v>64</v>
      </c>
      <c r="E42" s="235" t="s">
        <v>65</v>
      </c>
      <c r="F42" s="235" t="s">
        <v>74</v>
      </c>
      <c r="G42" s="235" t="s">
        <v>67</v>
      </c>
      <c r="H42" s="235" t="s">
        <v>61</v>
      </c>
      <c r="I42" s="235" t="s">
        <v>75</v>
      </c>
      <c r="J42" s="236" t="s">
        <v>78</v>
      </c>
      <c r="K42" s="236"/>
      <c r="L42" s="226">
        <v>16000</v>
      </c>
      <c r="M42" s="226">
        <v>8000</v>
      </c>
      <c r="N42" s="225" t="s">
        <v>51</v>
      </c>
      <c r="O42" s="225" t="s">
        <v>51</v>
      </c>
      <c r="P42" s="225" t="s">
        <v>51</v>
      </c>
      <c r="Q42" s="225" t="s">
        <v>51</v>
      </c>
      <c r="R42" s="226">
        <v>16000</v>
      </c>
      <c r="S42" s="237">
        <v>8000</v>
      </c>
      <c r="U42" s="421"/>
    </row>
    <row r="43" spans="1:21" s="213" customFormat="1" ht="11.85" customHeight="1" outlineLevel="1" x14ac:dyDescent="0.25">
      <c r="A43" s="233" t="s">
        <v>63</v>
      </c>
      <c r="B43" s="233"/>
      <c r="C43" s="286">
        <v>207</v>
      </c>
      <c r="D43" s="235" t="s">
        <v>64</v>
      </c>
      <c r="E43" s="235" t="s">
        <v>79</v>
      </c>
      <c r="F43" s="235" t="s">
        <v>74</v>
      </c>
      <c r="G43" s="235" t="s">
        <v>67</v>
      </c>
      <c r="H43" s="235" t="s">
        <v>61</v>
      </c>
      <c r="I43" s="235" t="s">
        <v>68</v>
      </c>
      <c r="J43" s="236" t="s">
        <v>69</v>
      </c>
      <c r="K43" s="236"/>
      <c r="L43" s="226">
        <v>1062609</v>
      </c>
      <c r="M43" s="226">
        <v>531304.5</v>
      </c>
      <c r="N43" s="226">
        <v>463817</v>
      </c>
      <c r="O43" s="225" t="s">
        <v>51</v>
      </c>
      <c r="P43" s="225" t="s">
        <v>51</v>
      </c>
      <c r="Q43" s="226">
        <v>463817</v>
      </c>
      <c r="R43" s="226">
        <v>598792</v>
      </c>
      <c r="S43" s="237">
        <v>67487.5</v>
      </c>
    </row>
    <row r="44" spans="1:21" s="213" customFormat="1" ht="22.35" customHeight="1" outlineLevel="1" x14ac:dyDescent="0.25">
      <c r="A44" s="233" t="s">
        <v>70</v>
      </c>
      <c r="B44" s="233"/>
      <c r="C44" s="286">
        <v>208</v>
      </c>
      <c r="D44" s="235" t="s">
        <v>64</v>
      </c>
      <c r="E44" s="235" t="s">
        <v>79</v>
      </c>
      <c r="F44" s="235" t="s">
        <v>74</v>
      </c>
      <c r="G44" s="235" t="s">
        <v>67</v>
      </c>
      <c r="H44" s="235" t="s">
        <v>61</v>
      </c>
      <c r="I44" s="235" t="s">
        <v>68</v>
      </c>
      <c r="J44" s="236" t="s">
        <v>71</v>
      </c>
      <c r="K44" s="236"/>
      <c r="L44" s="226">
        <v>320908</v>
      </c>
      <c r="M44" s="226">
        <v>160454</v>
      </c>
      <c r="N44" s="226">
        <v>148744.75</v>
      </c>
      <c r="O44" s="225" t="s">
        <v>51</v>
      </c>
      <c r="P44" s="225" t="s">
        <v>51</v>
      </c>
      <c r="Q44" s="226">
        <v>148744.75</v>
      </c>
      <c r="R44" s="226">
        <v>172163.25</v>
      </c>
      <c r="S44" s="237">
        <v>11709.25</v>
      </c>
    </row>
    <row r="45" spans="1:21" s="213" customFormat="1" ht="11.85" customHeight="1" outlineLevel="1" x14ac:dyDescent="0.25">
      <c r="A45" s="233" t="s">
        <v>80</v>
      </c>
      <c r="B45" s="233"/>
      <c r="C45" s="286">
        <v>209</v>
      </c>
      <c r="D45" s="235" t="s">
        <v>64</v>
      </c>
      <c r="E45" s="235" t="s">
        <v>79</v>
      </c>
      <c r="F45" s="235" t="s">
        <v>74</v>
      </c>
      <c r="G45" s="235" t="s">
        <v>67</v>
      </c>
      <c r="H45" s="235" t="s">
        <v>61</v>
      </c>
      <c r="I45" s="235" t="s">
        <v>81</v>
      </c>
      <c r="J45" s="236" t="s">
        <v>82</v>
      </c>
      <c r="K45" s="236"/>
      <c r="L45" s="226">
        <v>73400</v>
      </c>
      <c r="M45" s="226">
        <v>36700</v>
      </c>
      <c r="N45" s="226">
        <v>18634.349999999999</v>
      </c>
      <c r="O45" s="225" t="s">
        <v>51</v>
      </c>
      <c r="P45" s="225" t="s">
        <v>51</v>
      </c>
      <c r="Q45" s="226">
        <v>18634.349999999999</v>
      </c>
      <c r="R45" s="226">
        <v>54765.65</v>
      </c>
      <c r="S45" s="237">
        <v>18065.650000000001</v>
      </c>
    </row>
    <row r="46" spans="1:21" s="213" customFormat="1" ht="22.35" customHeight="1" outlineLevel="1" x14ac:dyDescent="0.25">
      <c r="A46" s="233" t="s">
        <v>83</v>
      </c>
      <c r="B46" s="233"/>
      <c r="C46" s="286">
        <v>210</v>
      </c>
      <c r="D46" s="235" t="s">
        <v>64</v>
      </c>
      <c r="E46" s="235" t="s">
        <v>79</v>
      </c>
      <c r="F46" s="235" t="s">
        <v>74</v>
      </c>
      <c r="G46" s="235" t="s">
        <v>67</v>
      </c>
      <c r="H46" s="235" t="s">
        <v>61</v>
      </c>
      <c r="I46" s="235" t="s">
        <v>81</v>
      </c>
      <c r="J46" s="236" t="s">
        <v>84</v>
      </c>
      <c r="K46" s="236"/>
      <c r="L46" s="226">
        <v>20000</v>
      </c>
      <c r="M46" s="226">
        <v>10000</v>
      </c>
      <c r="N46" s="225" t="s">
        <v>51</v>
      </c>
      <c r="O46" s="225" t="s">
        <v>51</v>
      </c>
      <c r="P46" s="225" t="s">
        <v>51</v>
      </c>
      <c r="Q46" s="225" t="s">
        <v>51</v>
      </c>
      <c r="R46" s="226">
        <v>20000</v>
      </c>
      <c r="S46" s="237">
        <v>10000</v>
      </c>
    </row>
    <row r="47" spans="1:21" s="213" customFormat="1" ht="11.85" customHeight="1" outlineLevel="1" x14ac:dyDescent="0.25">
      <c r="A47" s="233" t="s">
        <v>73</v>
      </c>
      <c r="B47" s="233"/>
      <c r="C47" s="286">
        <v>211</v>
      </c>
      <c r="D47" s="235" t="s">
        <v>64</v>
      </c>
      <c r="E47" s="235" t="s">
        <v>79</v>
      </c>
      <c r="F47" s="235" t="s">
        <v>74</v>
      </c>
      <c r="G47" s="235" t="s">
        <v>67</v>
      </c>
      <c r="H47" s="235" t="s">
        <v>61</v>
      </c>
      <c r="I47" s="235" t="s">
        <v>81</v>
      </c>
      <c r="J47" s="236" t="s">
        <v>76</v>
      </c>
      <c r="K47" s="236"/>
      <c r="L47" s="226">
        <v>1478500</v>
      </c>
      <c r="M47" s="226">
        <v>750000</v>
      </c>
      <c r="N47" s="226">
        <v>502258</v>
      </c>
      <c r="O47" s="225" t="s">
        <v>51</v>
      </c>
      <c r="P47" s="225" t="s">
        <v>51</v>
      </c>
      <c r="Q47" s="226">
        <v>502258</v>
      </c>
      <c r="R47" s="226">
        <v>976242</v>
      </c>
      <c r="S47" s="237">
        <v>247742</v>
      </c>
    </row>
    <row r="48" spans="1:21" s="213" customFormat="1" ht="22.35" customHeight="1" outlineLevel="1" x14ac:dyDescent="0.25">
      <c r="A48" s="233" t="s">
        <v>85</v>
      </c>
      <c r="B48" s="233"/>
      <c r="C48" s="286">
        <v>212</v>
      </c>
      <c r="D48" s="235" t="s">
        <v>64</v>
      </c>
      <c r="E48" s="235" t="s">
        <v>79</v>
      </c>
      <c r="F48" s="235" t="s">
        <v>74</v>
      </c>
      <c r="G48" s="235" t="s">
        <v>67</v>
      </c>
      <c r="H48" s="235" t="s">
        <v>61</v>
      </c>
      <c r="I48" s="235" t="s">
        <v>81</v>
      </c>
      <c r="J48" s="236" t="s">
        <v>86</v>
      </c>
      <c r="K48" s="236"/>
      <c r="L48" s="226">
        <v>230000</v>
      </c>
      <c r="M48" s="226">
        <v>200000</v>
      </c>
      <c r="N48" s="226">
        <v>196870</v>
      </c>
      <c r="O48" s="225" t="s">
        <v>51</v>
      </c>
      <c r="P48" s="225" t="s">
        <v>51</v>
      </c>
      <c r="Q48" s="226">
        <v>196870</v>
      </c>
      <c r="R48" s="226">
        <v>33130</v>
      </c>
      <c r="S48" s="237">
        <v>3130</v>
      </c>
    </row>
    <row r="49" spans="1:19" s="213" customFormat="1" ht="22.35" customHeight="1" outlineLevel="1" x14ac:dyDescent="0.25">
      <c r="A49" s="233" t="s">
        <v>77</v>
      </c>
      <c r="B49" s="233"/>
      <c r="C49" s="286">
        <v>213</v>
      </c>
      <c r="D49" s="235" t="s">
        <v>64</v>
      </c>
      <c r="E49" s="235" t="s">
        <v>79</v>
      </c>
      <c r="F49" s="235" t="s">
        <v>74</v>
      </c>
      <c r="G49" s="235" t="s">
        <v>67</v>
      </c>
      <c r="H49" s="235" t="s">
        <v>61</v>
      </c>
      <c r="I49" s="235" t="s">
        <v>81</v>
      </c>
      <c r="J49" s="236" t="s">
        <v>78</v>
      </c>
      <c r="K49" s="236"/>
      <c r="L49" s="226">
        <v>200000</v>
      </c>
      <c r="M49" s="226">
        <v>160000</v>
      </c>
      <c r="N49" s="226">
        <v>57274.239999999998</v>
      </c>
      <c r="O49" s="225" t="s">
        <v>51</v>
      </c>
      <c r="P49" s="225" t="s">
        <v>51</v>
      </c>
      <c r="Q49" s="226">
        <v>57274.239999999998</v>
      </c>
      <c r="R49" s="226">
        <v>142725.76000000001</v>
      </c>
      <c r="S49" s="237">
        <v>102725.75999999999</v>
      </c>
    </row>
    <row r="50" spans="1:19" s="213" customFormat="1" ht="11.85" customHeight="1" outlineLevel="1" x14ac:dyDescent="0.25">
      <c r="A50" s="233" t="s">
        <v>80</v>
      </c>
      <c r="B50" s="233"/>
      <c r="C50" s="286">
        <v>214</v>
      </c>
      <c r="D50" s="235" t="s">
        <v>64</v>
      </c>
      <c r="E50" s="235" t="s">
        <v>79</v>
      </c>
      <c r="F50" s="235" t="s">
        <v>74</v>
      </c>
      <c r="G50" s="235" t="s">
        <v>67</v>
      </c>
      <c r="H50" s="235" t="s">
        <v>61</v>
      </c>
      <c r="I50" s="235" t="s">
        <v>75</v>
      </c>
      <c r="J50" s="236" t="s">
        <v>82</v>
      </c>
      <c r="K50" s="236"/>
      <c r="L50" s="226">
        <v>30000</v>
      </c>
      <c r="M50" s="226">
        <v>15000</v>
      </c>
      <c r="N50" s="226">
        <v>5088.57</v>
      </c>
      <c r="O50" s="225" t="s">
        <v>51</v>
      </c>
      <c r="P50" s="225" t="s">
        <v>51</v>
      </c>
      <c r="Q50" s="226">
        <v>5088.57</v>
      </c>
      <c r="R50" s="226">
        <v>24911.43</v>
      </c>
      <c r="S50" s="237">
        <v>9911.43</v>
      </c>
    </row>
    <row r="51" spans="1:19" s="213" customFormat="1" ht="11.85" customHeight="1" outlineLevel="1" x14ac:dyDescent="0.25">
      <c r="A51" s="233" t="s">
        <v>146</v>
      </c>
      <c r="B51" s="233"/>
      <c r="C51" s="286">
        <v>215</v>
      </c>
      <c r="D51" s="372" t="s">
        <v>64</v>
      </c>
      <c r="E51" s="372" t="s">
        <v>79</v>
      </c>
      <c r="F51" s="372" t="s">
        <v>74</v>
      </c>
      <c r="G51" s="372" t="s">
        <v>67</v>
      </c>
      <c r="H51" s="372" t="s">
        <v>61</v>
      </c>
      <c r="I51" s="372" t="s">
        <v>75</v>
      </c>
      <c r="J51" s="373" t="s">
        <v>147</v>
      </c>
      <c r="K51" s="236"/>
      <c r="L51" s="238">
        <v>540</v>
      </c>
      <c r="M51" s="238">
        <v>540</v>
      </c>
      <c r="N51" s="238">
        <v>540</v>
      </c>
      <c r="O51" s="225" t="s">
        <v>51</v>
      </c>
      <c r="P51" s="225" t="s">
        <v>51</v>
      </c>
      <c r="Q51" s="238">
        <v>540</v>
      </c>
      <c r="R51" s="225" t="s">
        <v>51</v>
      </c>
      <c r="S51" s="239" t="s">
        <v>51</v>
      </c>
    </row>
    <row r="52" spans="1:19" s="213" customFormat="1" ht="11.85" customHeight="1" outlineLevel="1" x14ac:dyDescent="0.25">
      <c r="A52" s="233" t="s">
        <v>87</v>
      </c>
      <c r="B52" s="233"/>
      <c r="C52" s="286">
        <v>216</v>
      </c>
      <c r="D52" s="372" t="s">
        <v>64</v>
      </c>
      <c r="E52" s="372" t="s">
        <v>79</v>
      </c>
      <c r="F52" s="372" t="s">
        <v>74</v>
      </c>
      <c r="G52" s="372" t="s">
        <v>67</v>
      </c>
      <c r="H52" s="372" t="s">
        <v>61</v>
      </c>
      <c r="I52" s="372" t="s">
        <v>75</v>
      </c>
      <c r="J52" s="373" t="s">
        <v>88</v>
      </c>
      <c r="K52" s="236"/>
      <c r="L52" s="226">
        <v>227000</v>
      </c>
      <c r="M52" s="226">
        <v>133500</v>
      </c>
      <c r="N52" s="226">
        <v>125901.04</v>
      </c>
      <c r="O52" s="225" t="s">
        <v>51</v>
      </c>
      <c r="P52" s="225" t="s">
        <v>51</v>
      </c>
      <c r="Q52" s="226">
        <v>125901.04</v>
      </c>
      <c r="R52" s="226">
        <v>101098.96</v>
      </c>
      <c r="S52" s="237">
        <v>7598.96</v>
      </c>
    </row>
    <row r="53" spans="1:19" s="213" customFormat="1" ht="22.35" customHeight="1" outlineLevel="1" x14ac:dyDescent="0.25">
      <c r="A53" s="233" t="s">
        <v>115</v>
      </c>
      <c r="B53" s="233"/>
      <c r="C53" s="286">
        <v>217</v>
      </c>
      <c r="D53" s="372" t="s">
        <v>64</v>
      </c>
      <c r="E53" s="372" t="s">
        <v>79</v>
      </c>
      <c r="F53" s="372" t="s">
        <v>74</v>
      </c>
      <c r="G53" s="372" t="s">
        <v>67</v>
      </c>
      <c r="H53" s="372" t="s">
        <v>61</v>
      </c>
      <c r="I53" s="372" t="s">
        <v>75</v>
      </c>
      <c r="J53" s="373" t="s">
        <v>116</v>
      </c>
      <c r="K53" s="236"/>
      <c r="L53" s="226">
        <v>242000</v>
      </c>
      <c r="M53" s="226">
        <v>242000</v>
      </c>
      <c r="N53" s="226">
        <v>88000</v>
      </c>
      <c r="O53" s="225" t="s">
        <v>51</v>
      </c>
      <c r="P53" s="225" t="s">
        <v>51</v>
      </c>
      <c r="Q53" s="226">
        <v>88000</v>
      </c>
      <c r="R53" s="226">
        <v>154000</v>
      </c>
      <c r="S53" s="237">
        <v>154000</v>
      </c>
    </row>
    <row r="54" spans="1:19" s="213" customFormat="1" ht="22.35" customHeight="1" outlineLevel="1" x14ac:dyDescent="0.25">
      <c r="A54" s="233" t="s">
        <v>83</v>
      </c>
      <c r="B54" s="233"/>
      <c r="C54" s="286">
        <v>218</v>
      </c>
      <c r="D54" s="372" t="s">
        <v>64</v>
      </c>
      <c r="E54" s="372" t="s">
        <v>79</v>
      </c>
      <c r="F54" s="372" t="s">
        <v>74</v>
      </c>
      <c r="G54" s="372" t="s">
        <v>67</v>
      </c>
      <c r="H54" s="372" t="s">
        <v>61</v>
      </c>
      <c r="I54" s="372" t="s">
        <v>75</v>
      </c>
      <c r="J54" s="373" t="s">
        <v>84</v>
      </c>
      <c r="K54" s="236"/>
      <c r="L54" s="226">
        <v>220000</v>
      </c>
      <c r="M54" s="226">
        <v>170000</v>
      </c>
      <c r="N54" s="226">
        <v>61243</v>
      </c>
      <c r="O54" s="225" t="s">
        <v>51</v>
      </c>
      <c r="P54" s="225" t="s">
        <v>51</v>
      </c>
      <c r="Q54" s="226">
        <v>61243</v>
      </c>
      <c r="R54" s="226">
        <v>158757</v>
      </c>
      <c r="S54" s="237">
        <v>108757</v>
      </c>
    </row>
    <row r="55" spans="1:19" s="213" customFormat="1" ht="11.85" customHeight="1" outlineLevel="1" x14ac:dyDescent="0.25">
      <c r="A55" s="233" t="s">
        <v>73</v>
      </c>
      <c r="B55" s="233"/>
      <c r="C55" s="286">
        <v>219</v>
      </c>
      <c r="D55" s="372" t="s">
        <v>64</v>
      </c>
      <c r="E55" s="372" t="s">
        <v>79</v>
      </c>
      <c r="F55" s="372" t="s">
        <v>74</v>
      </c>
      <c r="G55" s="372" t="s">
        <v>67</v>
      </c>
      <c r="H55" s="372" t="s">
        <v>61</v>
      </c>
      <c r="I55" s="372" t="s">
        <v>75</v>
      </c>
      <c r="J55" s="373" t="s">
        <v>76</v>
      </c>
      <c r="K55" s="236"/>
      <c r="L55" s="226">
        <v>1168947</v>
      </c>
      <c r="M55" s="226">
        <v>493947</v>
      </c>
      <c r="N55" s="226">
        <v>382995.63</v>
      </c>
      <c r="O55" s="225" t="s">
        <v>51</v>
      </c>
      <c r="P55" s="225" t="s">
        <v>51</v>
      </c>
      <c r="Q55" s="226">
        <v>382995.63</v>
      </c>
      <c r="R55" s="226">
        <v>785951.37</v>
      </c>
      <c r="S55" s="237">
        <v>110951.37</v>
      </c>
    </row>
    <row r="56" spans="1:19" s="213" customFormat="1" ht="22.35" customHeight="1" outlineLevel="1" x14ac:dyDescent="0.25">
      <c r="A56" s="233" t="s">
        <v>85</v>
      </c>
      <c r="B56" s="233"/>
      <c r="C56" s="286">
        <v>220</v>
      </c>
      <c r="D56" s="372" t="s">
        <v>64</v>
      </c>
      <c r="E56" s="372" t="s">
        <v>79</v>
      </c>
      <c r="F56" s="372" t="s">
        <v>74</v>
      </c>
      <c r="G56" s="372" t="s">
        <v>67</v>
      </c>
      <c r="H56" s="372" t="s">
        <v>61</v>
      </c>
      <c r="I56" s="372" t="s">
        <v>75</v>
      </c>
      <c r="J56" s="373" t="s">
        <v>86</v>
      </c>
      <c r="K56" s="236"/>
      <c r="L56" s="226">
        <v>1988010</v>
      </c>
      <c r="M56" s="226">
        <v>1800010</v>
      </c>
      <c r="N56" s="226">
        <v>480987.4</v>
      </c>
      <c r="O56" s="225" t="s">
        <v>51</v>
      </c>
      <c r="P56" s="225" t="s">
        <v>51</v>
      </c>
      <c r="Q56" s="226">
        <v>480987.4</v>
      </c>
      <c r="R56" s="226">
        <v>1507022.6</v>
      </c>
      <c r="S56" s="237">
        <v>1319022.6000000001</v>
      </c>
    </row>
    <row r="57" spans="1:19" s="213" customFormat="1" ht="22.35" customHeight="1" outlineLevel="1" x14ac:dyDescent="0.25">
      <c r="A57" s="233" t="s">
        <v>77</v>
      </c>
      <c r="B57" s="233"/>
      <c r="C57" s="286">
        <v>221</v>
      </c>
      <c r="D57" s="372" t="s">
        <v>64</v>
      </c>
      <c r="E57" s="372" t="s">
        <v>79</v>
      </c>
      <c r="F57" s="372" t="s">
        <v>74</v>
      </c>
      <c r="G57" s="372" t="s">
        <v>67</v>
      </c>
      <c r="H57" s="372" t="s">
        <v>61</v>
      </c>
      <c r="I57" s="372" t="s">
        <v>75</v>
      </c>
      <c r="J57" s="373" t="s">
        <v>78</v>
      </c>
      <c r="K57" s="236"/>
      <c r="L57" s="226">
        <v>535000</v>
      </c>
      <c r="M57" s="226">
        <v>288000</v>
      </c>
      <c r="N57" s="226">
        <v>181116.73</v>
      </c>
      <c r="O57" s="225" t="s">
        <v>51</v>
      </c>
      <c r="P57" s="225" t="s">
        <v>51</v>
      </c>
      <c r="Q57" s="226">
        <v>181116.73</v>
      </c>
      <c r="R57" s="226">
        <v>353883.27</v>
      </c>
      <c r="S57" s="237">
        <v>106883.27</v>
      </c>
    </row>
    <row r="58" spans="1:19" s="213" customFormat="1" ht="32.85" customHeight="1" outlineLevel="1" x14ac:dyDescent="0.25">
      <c r="A58" s="233" t="s">
        <v>89</v>
      </c>
      <c r="B58" s="233"/>
      <c r="C58" s="286">
        <v>222</v>
      </c>
      <c r="D58" s="372" t="s">
        <v>64</v>
      </c>
      <c r="E58" s="372" t="s">
        <v>79</v>
      </c>
      <c r="F58" s="372" t="s">
        <v>74</v>
      </c>
      <c r="G58" s="372" t="s">
        <v>67</v>
      </c>
      <c r="H58" s="372" t="s">
        <v>61</v>
      </c>
      <c r="I58" s="372" t="s">
        <v>90</v>
      </c>
      <c r="J58" s="373" t="s">
        <v>91</v>
      </c>
      <c r="K58" s="373" t="s">
        <v>64</v>
      </c>
      <c r="L58" s="226">
        <v>404454</v>
      </c>
      <c r="M58" s="226">
        <v>202234.5</v>
      </c>
      <c r="N58" s="226">
        <v>101124.75</v>
      </c>
      <c r="O58" s="225" t="s">
        <v>51</v>
      </c>
      <c r="P58" s="225" t="s">
        <v>51</v>
      </c>
      <c r="Q58" s="226">
        <v>101124.75</v>
      </c>
      <c r="R58" s="226">
        <v>303329.25</v>
      </c>
      <c r="S58" s="237">
        <v>101109.75</v>
      </c>
    </row>
    <row r="59" spans="1:19" s="213" customFormat="1" ht="32.85" customHeight="1" outlineLevel="1" x14ac:dyDescent="0.25">
      <c r="A59" s="233" t="s">
        <v>89</v>
      </c>
      <c r="B59" s="233"/>
      <c r="C59" s="286">
        <v>223</v>
      </c>
      <c r="D59" s="372" t="s">
        <v>64</v>
      </c>
      <c r="E59" s="372" t="s">
        <v>79</v>
      </c>
      <c r="F59" s="372" t="s">
        <v>74</v>
      </c>
      <c r="G59" s="372" t="s">
        <v>67</v>
      </c>
      <c r="H59" s="372" t="s">
        <v>61</v>
      </c>
      <c r="I59" s="372" t="s">
        <v>92</v>
      </c>
      <c r="J59" s="373" t="s">
        <v>91</v>
      </c>
      <c r="K59" s="373" t="s">
        <v>93</v>
      </c>
      <c r="L59" s="226">
        <v>621761</v>
      </c>
      <c r="M59" s="226">
        <v>310880.5</v>
      </c>
      <c r="N59" s="226">
        <v>155440.25</v>
      </c>
      <c r="O59" s="225" t="s">
        <v>51</v>
      </c>
      <c r="P59" s="225" t="s">
        <v>51</v>
      </c>
      <c r="Q59" s="226">
        <v>155440.25</v>
      </c>
      <c r="R59" s="226">
        <v>466320.75</v>
      </c>
      <c r="S59" s="237">
        <v>155440.25</v>
      </c>
    </row>
    <row r="60" spans="1:19" s="213" customFormat="1" ht="32.85" customHeight="1" outlineLevel="1" x14ac:dyDescent="0.25">
      <c r="A60" s="233" t="s">
        <v>89</v>
      </c>
      <c r="B60" s="233"/>
      <c r="C60" s="286">
        <v>224</v>
      </c>
      <c r="D60" s="372" t="s">
        <v>64</v>
      </c>
      <c r="E60" s="372" t="s">
        <v>79</v>
      </c>
      <c r="F60" s="372" t="s">
        <v>74</v>
      </c>
      <c r="G60" s="372" t="s">
        <v>67</v>
      </c>
      <c r="H60" s="372" t="s">
        <v>61</v>
      </c>
      <c r="I60" s="372" t="s">
        <v>94</v>
      </c>
      <c r="J60" s="373" t="s">
        <v>91</v>
      </c>
      <c r="K60" s="373" t="s">
        <v>95</v>
      </c>
      <c r="L60" s="226">
        <v>48400</v>
      </c>
      <c r="M60" s="226">
        <v>48400</v>
      </c>
      <c r="N60" s="225" t="s">
        <v>51</v>
      </c>
      <c r="O60" s="225" t="s">
        <v>51</v>
      </c>
      <c r="P60" s="225" t="s">
        <v>51</v>
      </c>
      <c r="Q60" s="225" t="s">
        <v>51</v>
      </c>
      <c r="R60" s="226">
        <v>48400</v>
      </c>
      <c r="S60" s="237">
        <v>48400</v>
      </c>
    </row>
    <row r="61" spans="1:19" s="213" customFormat="1" ht="11.85" customHeight="1" outlineLevel="1" x14ac:dyDescent="0.25">
      <c r="A61" s="233" t="s">
        <v>96</v>
      </c>
      <c r="B61" s="233"/>
      <c r="C61" s="286">
        <v>225</v>
      </c>
      <c r="D61" s="372" t="s">
        <v>64</v>
      </c>
      <c r="E61" s="372" t="s">
        <v>79</v>
      </c>
      <c r="F61" s="372" t="s">
        <v>74</v>
      </c>
      <c r="G61" s="372" t="s">
        <v>67</v>
      </c>
      <c r="H61" s="372" t="s">
        <v>61</v>
      </c>
      <c r="I61" s="372" t="s">
        <v>97</v>
      </c>
      <c r="J61" s="373" t="s">
        <v>98</v>
      </c>
      <c r="K61" s="373"/>
      <c r="L61" s="226">
        <v>50000</v>
      </c>
      <c r="M61" s="226">
        <v>50000</v>
      </c>
      <c r="N61" s="226">
        <v>9000.34</v>
      </c>
      <c r="O61" s="225" t="s">
        <v>51</v>
      </c>
      <c r="P61" s="225" t="s">
        <v>51</v>
      </c>
      <c r="Q61" s="226">
        <v>9000.34</v>
      </c>
      <c r="R61" s="226">
        <v>40999.660000000003</v>
      </c>
      <c r="S61" s="237">
        <v>40999.660000000003</v>
      </c>
    </row>
    <row r="62" spans="1:19" s="213" customFormat="1" ht="11.85" customHeight="1" outlineLevel="1" x14ac:dyDescent="0.25">
      <c r="A62" s="233" t="s">
        <v>63</v>
      </c>
      <c r="B62" s="233"/>
      <c r="C62" s="286">
        <v>226</v>
      </c>
      <c r="D62" s="372" t="s">
        <v>64</v>
      </c>
      <c r="E62" s="372" t="s">
        <v>79</v>
      </c>
      <c r="F62" s="372" t="s">
        <v>74</v>
      </c>
      <c r="G62" s="372" t="s">
        <v>123</v>
      </c>
      <c r="H62" s="372" t="s">
        <v>336</v>
      </c>
      <c r="I62" s="372" t="s">
        <v>68</v>
      </c>
      <c r="J62" s="373" t="s">
        <v>69</v>
      </c>
      <c r="K62" s="373"/>
      <c r="L62" s="226">
        <v>45248</v>
      </c>
      <c r="M62" s="226">
        <v>45248</v>
      </c>
      <c r="N62" s="225" t="s">
        <v>51</v>
      </c>
      <c r="O62" s="225" t="s">
        <v>51</v>
      </c>
      <c r="P62" s="225" t="s">
        <v>51</v>
      </c>
      <c r="Q62" s="225" t="s">
        <v>51</v>
      </c>
      <c r="R62" s="226">
        <v>45248</v>
      </c>
      <c r="S62" s="237">
        <v>45248</v>
      </c>
    </row>
    <row r="63" spans="1:19" s="213" customFormat="1" ht="22.35" customHeight="1" outlineLevel="1" x14ac:dyDescent="0.25">
      <c r="A63" s="233" t="s">
        <v>70</v>
      </c>
      <c r="B63" s="233"/>
      <c r="C63" s="286">
        <v>227</v>
      </c>
      <c r="D63" s="372" t="s">
        <v>64</v>
      </c>
      <c r="E63" s="372" t="s">
        <v>79</v>
      </c>
      <c r="F63" s="372" t="s">
        <v>74</v>
      </c>
      <c r="G63" s="372" t="s">
        <v>123</v>
      </c>
      <c r="H63" s="372" t="s">
        <v>336</v>
      </c>
      <c r="I63" s="372" t="s">
        <v>68</v>
      </c>
      <c r="J63" s="373" t="s">
        <v>71</v>
      </c>
      <c r="K63" s="373"/>
      <c r="L63" s="226">
        <v>13665</v>
      </c>
      <c r="M63" s="226">
        <v>13665</v>
      </c>
      <c r="N63" s="225" t="s">
        <v>51</v>
      </c>
      <c r="O63" s="225" t="s">
        <v>51</v>
      </c>
      <c r="P63" s="225" t="s">
        <v>51</v>
      </c>
      <c r="Q63" s="225" t="s">
        <v>51</v>
      </c>
      <c r="R63" s="226">
        <v>13665</v>
      </c>
      <c r="S63" s="237">
        <v>13665</v>
      </c>
    </row>
    <row r="64" spans="1:19" s="213" customFormat="1" ht="11.85" customHeight="1" outlineLevel="1" x14ac:dyDescent="0.25">
      <c r="A64" s="233" t="s">
        <v>63</v>
      </c>
      <c r="B64" s="233"/>
      <c r="C64" s="286">
        <v>228</v>
      </c>
      <c r="D64" s="372" t="s">
        <v>64</v>
      </c>
      <c r="E64" s="372" t="s">
        <v>79</v>
      </c>
      <c r="F64" s="372" t="s">
        <v>74</v>
      </c>
      <c r="G64" s="372" t="s">
        <v>67</v>
      </c>
      <c r="H64" s="372" t="s">
        <v>61</v>
      </c>
      <c r="I64" s="372" t="s">
        <v>68</v>
      </c>
      <c r="J64" s="373" t="s">
        <v>69</v>
      </c>
      <c r="K64" s="373" t="s">
        <v>100</v>
      </c>
      <c r="L64" s="226">
        <v>393548.39</v>
      </c>
      <c r="M64" s="226">
        <v>255676.59</v>
      </c>
      <c r="N64" s="226">
        <v>181508</v>
      </c>
      <c r="O64" s="225" t="s">
        <v>51</v>
      </c>
      <c r="P64" s="225" t="s">
        <v>51</v>
      </c>
      <c r="Q64" s="226">
        <v>181508</v>
      </c>
      <c r="R64" s="226">
        <v>212040.39</v>
      </c>
      <c r="S64" s="237">
        <v>74168.59</v>
      </c>
    </row>
    <row r="65" spans="1:19" s="213" customFormat="1" ht="22.35" customHeight="1" outlineLevel="1" x14ac:dyDescent="0.25">
      <c r="A65" s="233" t="s">
        <v>70</v>
      </c>
      <c r="B65" s="233"/>
      <c r="C65" s="286">
        <v>229</v>
      </c>
      <c r="D65" s="372" t="s">
        <v>64</v>
      </c>
      <c r="E65" s="372" t="s">
        <v>79</v>
      </c>
      <c r="F65" s="372" t="s">
        <v>74</v>
      </c>
      <c r="G65" s="372" t="s">
        <v>67</v>
      </c>
      <c r="H65" s="372" t="s">
        <v>61</v>
      </c>
      <c r="I65" s="372" t="s">
        <v>68</v>
      </c>
      <c r="J65" s="373" t="s">
        <v>71</v>
      </c>
      <c r="K65" s="373" t="s">
        <v>100</v>
      </c>
      <c r="L65" s="226">
        <v>118835.61</v>
      </c>
      <c r="M65" s="226">
        <v>77199.22</v>
      </c>
      <c r="N65" s="226">
        <v>51191.42</v>
      </c>
      <c r="O65" s="225" t="s">
        <v>51</v>
      </c>
      <c r="P65" s="225" t="s">
        <v>51</v>
      </c>
      <c r="Q65" s="226">
        <v>51191.42</v>
      </c>
      <c r="R65" s="226">
        <v>67644.19</v>
      </c>
      <c r="S65" s="237">
        <v>26007.8</v>
      </c>
    </row>
    <row r="66" spans="1:19" s="213" customFormat="1" ht="11.85" customHeight="1" outlineLevel="1" x14ac:dyDescent="0.25">
      <c r="A66" s="233" t="s">
        <v>63</v>
      </c>
      <c r="B66" s="233"/>
      <c r="C66" s="286">
        <v>230</v>
      </c>
      <c r="D66" s="372" t="s">
        <v>64</v>
      </c>
      <c r="E66" s="372" t="s">
        <v>79</v>
      </c>
      <c r="F66" s="372" t="s">
        <v>74</v>
      </c>
      <c r="G66" s="372" t="s">
        <v>67</v>
      </c>
      <c r="H66" s="372" t="s">
        <v>61</v>
      </c>
      <c r="I66" s="372" t="s">
        <v>68</v>
      </c>
      <c r="J66" s="373" t="s">
        <v>69</v>
      </c>
      <c r="K66" s="373" t="s">
        <v>102</v>
      </c>
      <c r="L66" s="226">
        <v>9201000</v>
      </c>
      <c r="M66" s="226">
        <v>4600500</v>
      </c>
      <c r="N66" s="226">
        <v>3888493.21</v>
      </c>
      <c r="O66" s="225" t="s">
        <v>51</v>
      </c>
      <c r="P66" s="225" t="s">
        <v>51</v>
      </c>
      <c r="Q66" s="226">
        <v>3888493.21</v>
      </c>
      <c r="R66" s="226">
        <v>5312506.79</v>
      </c>
      <c r="S66" s="237">
        <v>712006.79</v>
      </c>
    </row>
    <row r="67" spans="1:19" s="213" customFormat="1" ht="22.35" customHeight="1" outlineLevel="1" x14ac:dyDescent="0.25">
      <c r="A67" s="233" t="s">
        <v>70</v>
      </c>
      <c r="B67" s="233"/>
      <c r="C67" s="286">
        <v>231</v>
      </c>
      <c r="D67" s="372" t="s">
        <v>64</v>
      </c>
      <c r="E67" s="372" t="s">
        <v>79</v>
      </c>
      <c r="F67" s="372" t="s">
        <v>74</v>
      </c>
      <c r="G67" s="372" t="s">
        <v>67</v>
      </c>
      <c r="H67" s="372" t="s">
        <v>61</v>
      </c>
      <c r="I67" s="372" t="s">
        <v>68</v>
      </c>
      <c r="J67" s="373" t="s">
        <v>71</v>
      </c>
      <c r="K67" s="373" t="s">
        <v>102</v>
      </c>
      <c r="L67" s="226">
        <v>2760000</v>
      </c>
      <c r="M67" s="226">
        <v>1380000</v>
      </c>
      <c r="N67" s="226">
        <v>1082754.4099999999</v>
      </c>
      <c r="O67" s="225" t="s">
        <v>51</v>
      </c>
      <c r="P67" s="225" t="s">
        <v>51</v>
      </c>
      <c r="Q67" s="226">
        <v>1082754.4099999999</v>
      </c>
      <c r="R67" s="226">
        <v>1677245.59</v>
      </c>
      <c r="S67" s="237">
        <v>297245.59000000003</v>
      </c>
    </row>
    <row r="68" spans="1:19" s="213" customFormat="1" ht="11.85" customHeight="1" outlineLevel="1" x14ac:dyDescent="0.25">
      <c r="A68" s="233" t="s">
        <v>63</v>
      </c>
      <c r="B68" s="233"/>
      <c r="C68" s="286">
        <v>232</v>
      </c>
      <c r="D68" s="372" t="s">
        <v>64</v>
      </c>
      <c r="E68" s="372" t="s">
        <v>79</v>
      </c>
      <c r="F68" s="372" t="s">
        <v>103</v>
      </c>
      <c r="G68" s="372" t="s">
        <v>67</v>
      </c>
      <c r="H68" s="372" t="s">
        <v>61</v>
      </c>
      <c r="I68" s="372" t="s">
        <v>68</v>
      </c>
      <c r="J68" s="373" t="s">
        <v>69</v>
      </c>
      <c r="K68" s="373" t="s">
        <v>102</v>
      </c>
      <c r="L68" s="226">
        <v>1477109</v>
      </c>
      <c r="M68" s="226">
        <v>738554.4</v>
      </c>
      <c r="N68" s="226">
        <v>731251.19</v>
      </c>
      <c r="O68" s="225" t="s">
        <v>51</v>
      </c>
      <c r="P68" s="225" t="s">
        <v>51</v>
      </c>
      <c r="Q68" s="226">
        <v>731251.19</v>
      </c>
      <c r="R68" s="226">
        <v>745857.81</v>
      </c>
      <c r="S68" s="237">
        <v>7303.21</v>
      </c>
    </row>
    <row r="69" spans="1:19" s="213" customFormat="1" ht="22.35" customHeight="1" outlineLevel="1" x14ac:dyDescent="0.25">
      <c r="A69" s="233" t="s">
        <v>70</v>
      </c>
      <c r="B69" s="233"/>
      <c r="C69" s="286">
        <v>233</v>
      </c>
      <c r="D69" s="372" t="s">
        <v>64</v>
      </c>
      <c r="E69" s="372" t="s">
        <v>79</v>
      </c>
      <c r="F69" s="372" t="s">
        <v>103</v>
      </c>
      <c r="G69" s="372" t="s">
        <v>67</v>
      </c>
      <c r="H69" s="372" t="s">
        <v>61</v>
      </c>
      <c r="I69" s="372" t="s">
        <v>68</v>
      </c>
      <c r="J69" s="373" t="s">
        <v>71</v>
      </c>
      <c r="K69" s="373" t="s">
        <v>102</v>
      </c>
      <c r="L69" s="226">
        <v>446087</v>
      </c>
      <c r="M69" s="226">
        <v>223043.5</v>
      </c>
      <c r="N69" s="226">
        <v>188157.23</v>
      </c>
      <c r="O69" s="225" t="s">
        <v>51</v>
      </c>
      <c r="P69" s="225" t="s">
        <v>51</v>
      </c>
      <c r="Q69" s="226">
        <v>188157.23</v>
      </c>
      <c r="R69" s="226">
        <v>257929.77</v>
      </c>
      <c r="S69" s="237">
        <v>34886.269999999997</v>
      </c>
    </row>
    <row r="70" spans="1:19" s="213" customFormat="1" ht="11.85" customHeight="1" outlineLevel="1" x14ac:dyDescent="0.25">
      <c r="A70" s="233" t="s">
        <v>96</v>
      </c>
      <c r="B70" s="233"/>
      <c r="C70" s="286">
        <v>234</v>
      </c>
      <c r="D70" s="372" t="s">
        <v>64</v>
      </c>
      <c r="E70" s="372" t="s">
        <v>104</v>
      </c>
      <c r="F70" s="372" t="s">
        <v>105</v>
      </c>
      <c r="G70" s="372" t="s">
        <v>67</v>
      </c>
      <c r="H70" s="372" t="s">
        <v>106</v>
      </c>
      <c r="I70" s="372" t="s">
        <v>75</v>
      </c>
      <c r="J70" s="373" t="s">
        <v>98</v>
      </c>
      <c r="K70" s="373"/>
      <c r="L70" s="226">
        <v>600000</v>
      </c>
      <c r="M70" s="226">
        <v>600000</v>
      </c>
      <c r="N70" s="225" t="s">
        <v>51</v>
      </c>
      <c r="O70" s="225" t="s">
        <v>51</v>
      </c>
      <c r="P70" s="225" t="s">
        <v>51</v>
      </c>
      <c r="Q70" s="225" t="s">
        <v>51</v>
      </c>
      <c r="R70" s="226">
        <v>600000</v>
      </c>
      <c r="S70" s="237">
        <v>600000</v>
      </c>
    </row>
    <row r="71" spans="1:19" s="213" customFormat="1" ht="11.85" customHeight="1" outlineLevel="1" x14ac:dyDescent="0.25">
      <c r="A71" s="233" t="s">
        <v>96</v>
      </c>
      <c r="B71" s="233"/>
      <c r="C71" s="286">
        <v>235</v>
      </c>
      <c r="D71" s="372" t="s">
        <v>64</v>
      </c>
      <c r="E71" s="372" t="s">
        <v>107</v>
      </c>
      <c r="F71" s="372" t="s">
        <v>108</v>
      </c>
      <c r="G71" s="372" t="s">
        <v>67</v>
      </c>
      <c r="H71" s="372" t="s">
        <v>109</v>
      </c>
      <c r="I71" s="372" t="s">
        <v>110</v>
      </c>
      <c r="J71" s="373" t="s">
        <v>98</v>
      </c>
      <c r="K71" s="373"/>
      <c r="L71" s="226">
        <v>500000</v>
      </c>
      <c r="M71" s="226">
        <v>250000</v>
      </c>
      <c r="N71" s="225" t="s">
        <v>51</v>
      </c>
      <c r="O71" s="225" t="s">
        <v>51</v>
      </c>
      <c r="P71" s="225" t="s">
        <v>51</v>
      </c>
      <c r="Q71" s="225" t="s">
        <v>51</v>
      </c>
      <c r="R71" s="226">
        <v>500000</v>
      </c>
      <c r="S71" s="237">
        <v>250000</v>
      </c>
    </row>
    <row r="72" spans="1:19" s="213" customFormat="1" ht="11.85" customHeight="1" outlineLevel="1" x14ac:dyDescent="0.25">
      <c r="A72" s="233" t="s">
        <v>63</v>
      </c>
      <c r="B72" s="233"/>
      <c r="C72" s="286">
        <v>236</v>
      </c>
      <c r="D72" s="372" t="s">
        <v>64</v>
      </c>
      <c r="E72" s="372" t="s">
        <v>111</v>
      </c>
      <c r="F72" s="372" t="s">
        <v>112</v>
      </c>
      <c r="G72" s="372" t="s">
        <v>67</v>
      </c>
      <c r="H72" s="372" t="s">
        <v>113</v>
      </c>
      <c r="I72" s="372" t="s">
        <v>114</v>
      </c>
      <c r="J72" s="373" t="s">
        <v>69</v>
      </c>
      <c r="K72" s="373"/>
      <c r="L72" s="226">
        <v>5306251</v>
      </c>
      <c r="M72" s="226">
        <v>2566814</v>
      </c>
      <c r="N72" s="226">
        <v>1951019.05</v>
      </c>
      <c r="O72" s="225" t="s">
        <v>51</v>
      </c>
      <c r="P72" s="225" t="s">
        <v>51</v>
      </c>
      <c r="Q72" s="226">
        <v>1951019.05</v>
      </c>
      <c r="R72" s="226">
        <v>3355231.95</v>
      </c>
      <c r="S72" s="237">
        <v>615794.94999999995</v>
      </c>
    </row>
    <row r="73" spans="1:19" s="213" customFormat="1" ht="22.35" customHeight="1" outlineLevel="1" x14ac:dyDescent="0.25">
      <c r="A73" s="233" t="s">
        <v>70</v>
      </c>
      <c r="B73" s="233"/>
      <c r="C73" s="286">
        <v>237</v>
      </c>
      <c r="D73" s="372" t="s">
        <v>64</v>
      </c>
      <c r="E73" s="372" t="s">
        <v>111</v>
      </c>
      <c r="F73" s="372" t="s">
        <v>112</v>
      </c>
      <c r="G73" s="372" t="s">
        <v>67</v>
      </c>
      <c r="H73" s="372" t="s">
        <v>113</v>
      </c>
      <c r="I73" s="372" t="s">
        <v>114</v>
      </c>
      <c r="J73" s="373" t="s">
        <v>71</v>
      </c>
      <c r="K73" s="373"/>
      <c r="L73" s="226">
        <v>1602488</v>
      </c>
      <c r="M73" s="226">
        <v>775178</v>
      </c>
      <c r="N73" s="226">
        <v>556690.87</v>
      </c>
      <c r="O73" s="225" t="s">
        <v>51</v>
      </c>
      <c r="P73" s="225" t="s">
        <v>51</v>
      </c>
      <c r="Q73" s="226">
        <v>556690.87</v>
      </c>
      <c r="R73" s="226">
        <v>1045797.13</v>
      </c>
      <c r="S73" s="237">
        <v>218487.13</v>
      </c>
    </row>
    <row r="74" spans="1:19" s="213" customFormat="1" ht="11.85" customHeight="1" outlineLevel="1" x14ac:dyDescent="0.25">
      <c r="A74" s="233" t="s">
        <v>80</v>
      </c>
      <c r="B74" s="233"/>
      <c r="C74" s="286">
        <v>238</v>
      </c>
      <c r="D74" s="372" t="s">
        <v>64</v>
      </c>
      <c r="E74" s="372" t="s">
        <v>111</v>
      </c>
      <c r="F74" s="372" t="s">
        <v>112</v>
      </c>
      <c r="G74" s="372" t="s">
        <v>67</v>
      </c>
      <c r="H74" s="372" t="s">
        <v>113</v>
      </c>
      <c r="I74" s="372" t="s">
        <v>81</v>
      </c>
      <c r="J74" s="373" t="s">
        <v>82</v>
      </c>
      <c r="K74" s="373"/>
      <c r="L74" s="226">
        <v>32700</v>
      </c>
      <c r="M74" s="226">
        <v>16400</v>
      </c>
      <c r="N74" s="226">
        <v>8596.32</v>
      </c>
      <c r="O74" s="225" t="s">
        <v>51</v>
      </c>
      <c r="P74" s="225" t="s">
        <v>51</v>
      </c>
      <c r="Q74" s="226">
        <v>8596.32</v>
      </c>
      <c r="R74" s="226">
        <v>24103.68</v>
      </c>
      <c r="S74" s="237">
        <v>7803.68</v>
      </c>
    </row>
    <row r="75" spans="1:19" s="213" customFormat="1" ht="22.35" customHeight="1" outlineLevel="1" x14ac:dyDescent="0.25">
      <c r="A75" s="233" t="s">
        <v>83</v>
      </c>
      <c r="B75" s="233"/>
      <c r="C75" s="286">
        <v>239</v>
      </c>
      <c r="D75" s="372" t="s">
        <v>64</v>
      </c>
      <c r="E75" s="372" t="s">
        <v>111</v>
      </c>
      <c r="F75" s="372" t="s">
        <v>112</v>
      </c>
      <c r="G75" s="372" t="s">
        <v>67</v>
      </c>
      <c r="H75" s="372" t="s">
        <v>113</v>
      </c>
      <c r="I75" s="372" t="s">
        <v>81</v>
      </c>
      <c r="J75" s="373" t="s">
        <v>84</v>
      </c>
      <c r="K75" s="373"/>
      <c r="L75" s="226">
        <v>6000</v>
      </c>
      <c r="M75" s="226">
        <v>4000</v>
      </c>
      <c r="N75" s="225" t="s">
        <v>51</v>
      </c>
      <c r="O75" s="225" t="s">
        <v>51</v>
      </c>
      <c r="P75" s="225" t="s">
        <v>51</v>
      </c>
      <c r="Q75" s="225" t="s">
        <v>51</v>
      </c>
      <c r="R75" s="226">
        <v>6000</v>
      </c>
      <c r="S75" s="237">
        <v>4000</v>
      </c>
    </row>
    <row r="76" spans="1:19" s="213" customFormat="1" ht="11.85" customHeight="1" outlineLevel="1" x14ac:dyDescent="0.25">
      <c r="A76" s="233" t="s">
        <v>73</v>
      </c>
      <c r="B76" s="233"/>
      <c r="C76" s="286">
        <v>240</v>
      </c>
      <c r="D76" s="372" t="s">
        <v>64</v>
      </c>
      <c r="E76" s="372" t="s">
        <v>111</v>
      </c>
      <c r="F76" s="372" t="s">
        <v>112</v>
      </c>
      <c r="G76" s="372" t="s">
        <v>67</v>
      </c>
      <c r="H76" s="372" t="s">
        <v>113</v>
      </c>
      <c r="I76" s="372" t="s">
        <v>81</v>
      </c>
      <c r="J76" s="373" t="s">
        <v>76</v>
      </c>
      <c r="K76" s="373"/>
      <c r="L76" s="226">
        <v>243506</v>
      </c>
      <c r="M76" s="226">
        <v>128800</v>
      </c>
      <c r="N76" s="226">
        <v>110192.46</v>
      </c>
      <c r="O76" s="225" t="s">
        <v>51</v>
      </c>
      <c r="P76" s="225" t="s">
        <v>51</v>
      </c>
      <c r="Q76" s="226">
        <v>110192.46</v>
      </c>
      <c r="R76" s="226">
        <v>133313.54</v>
      </c>
      <c r="S76" s="237">
        <v>18607.54</v>
      </c>
    </row>
    <row r="77" spans="1:19" s="213" customFormat="1" ht="22.35" customHeight="1" outlineLevel="1" x14ac:dyDescent="0.25">
      <c r="A77" s="233" t="s">
        <v>85</v>
      </c>
      <c r="B77" s="233"/>
      <c r="C77" s="286">
        <v>241</v>
      </c>
      <c r="D77" s="372" t="s">
        <v>64</v>
      </c>
      <c r="E77" s="372" t="s">
        <v>111</v>
      </c>
      <c r="F77" s="372" t="s">
        <v>112</v>
      </c>
      <c r="G77" s="372" t="s">
        <v>67</v>
      </c>
      <c r="H77" s="372" t="s">
        <v>113</v>
      </c>
      <c r="I77" s="372" t="s">
        <v>81</v>
      </c>
      <c r="J77" s="373" t="s">
        <v>86</v>
      </c>
      <c r="K77" s="373"/>
      <c r="L77" s="226">
        <v>56500</v>
      </c>
      <c r="M77" s="226">
        <v>56500</v>
      </c>
      <c r="N77" s="226">
        <v>30860</v>
      </c>
      <c r="O77" s="225" t="s">
        <v>51</v>
      </c>
      <c r="P77" s="225" t="s">
        <v>51</v>
      </c>
      <c r="Q77" s="226">
        <v>30860</v>
      </c>
      <c r="R77" s="226">
        <v>25640</v>
      </c>
      <c r="S77" s="237">
        <v>25640</v>
      </c>
    </row>
    <row r="78" spans="1:19" s="213" customFormat="1" ht="22.35" customHeight="1" outlineLevel="1" x14ac:dyDescent="0.25">
      <c r="A78" s="233" t="s">
        <v>77</v>
      </c>
      <c r="B78" s="233"/>
      <c r="C78" s="286">
        <v>242</v>
      </c>
      <c r="D78" s="372" t="s">
        <v>64</v>
      </c>
      <c r="E78" s="372" t="s">
        <v>111</v>
      </c>
      <c r="F78" s="372" t="s">
        <v>112</v>
      </c>
      <c r="G78" s="372" t="s">
        <v>67</v>
      </c>
      <c r="H78" s="372" t="s">
        <v>113</v>
      </c>
      <c r="I78" s="372" t="s">
        <v>81</v>
      </c>
      <c r="J78" s="373" t="s">
        <v>78</v>
      </c>
      <c r="K78" s="373"/>
      <c r="L78" s="226">
        <v>98200</v>
      </c>
      <c r="M78" s="226">
        <v>64500</v>
      </c>
      <c r="N78" s="226">
        <v>7389.07</v>
      </c>
      <c r="O78" s="225" t="s">
        <v>51</v>
      </c>
      <c r="P78" s="225" t="s">
        <v>51</v>
      </c>
      <c r="Q78" s="226">
        <v>7389.07</v>
      </c>
      <c r="R78" s="226">
        <v>90810.93</v>
      </c>
      <c r="S78" s="237">
        <v>57110.93</v>
      </c>
    </row>
    <row r="79" spans="1:19" s="213" customFormat="1" ht="22.35" customHeight="1" outlineLevel="1" x14ac:dyDescent="0.25">
      <c r="A79" s="233" t="s">
        <v>115</v>
      </c>
      <c r="B79" s="233"/>
      <c r="C79" s="286">
        <v>243</v>
      </c>
      <c r="D79" s="372" t="s">
        <v>64</v>
      </c>
      <c r="E79" s="372" t="s">
        <v>111</v>
      </c>
      <c r="F79" s="372" t="s">
        <v>112</v>
      </c>
      <c r="G79" s="372" t="s">
        <v>67</v>
      </c>
      <c r="H79" s="372" t="s">
        <v>113</v>
      </c>
      <c r="I79" s="372" t="s">
        <v>75</v>
      </c>
      <c r="J79" s="373" t="s">
        <v>116</v>
      </c>
      <c r="K79" s="373"/>
      <c r="L79" s="226">
        <v>258400</v>
      </c>
      <c r="M79" s="226">
        <v>129600</v>
      </c>
      <c r="N79" s="226">
        <v>117136.11</v>
      </c>
      <c r="O79" s="225" t="s">
        <v>51</v>
      </c>
      <c r="P79" s="225" t="s">
        <v>51</v>
      </c>
      <c r="Q79" s="226">
        <v>117136.11</v>
      </c>
      <c r="R79" s="226">
        <v>141263.89000000001</v>
      </c>
      <c r="S79" s="237">
        <v>12463.89</v>
      </c>
    </row>
    <row r="80" spans="1:19" s="213" customFormat="1" ht="22.35" customHeight="1" outlineLevel="1" x14ac:dyDescent="0.25">
      <c r="A80" s="233" t="s">
        <v>83</v>
      </c>
      <c r="B80" s="233"/>
      <c r="C80" s="286">
        <v>244</v>
      </c>
      <c r="D80" s="372" t="s">
        <v>64</v>
      </c>
      <c r="E80" s="372" t="s">
        <v>111</v>
      </c>
      <c r="F80" s="372" t="s">
        <v>112</v>
      </c>
      <c r="G80" s="372" t="s">
        <v>67</v>
      </c>
      <c r="H80" s="372" t="s">
        <v>113</v>
      </c>
      <c r="I80" s="372" t="s">
        <v>75</v>
      </c>
      <c r="J80" s="373" t="s">
        <v>84</v>
      </c>
      <c r="K80" s="373"/>
      <c r="L80" s="226">
        <v>98431</v>
      </c>
      <c r="M80" s="226">
        <v>49215.6</v>
      </c>
      <c r="N80" s="226">
        <v>37538.400000000001</v>
      </c>
      <c r="O80" s="225" t="s">
        <v>51</v>
      </c>
      <c r="P80" s="225" t="s">
        <v>51</v>
      </c>
      <c r="Q80" s="226">
        <v>37538.400000000001</v>
      </c>
      <c r="R80" s="226">
        <v>60892.6</v>
      </c>
      <c r="S80" s="237">
        <v>11677.2</v>
      </c>
    </row>
    <row r="81" spans="1:19" s="213" customFormat="1" ht="11.85" customHeight="1" outlineLevel="1" x14ac:dyDescent="0.25">
      <c r="A81" s="233" t="s">
        <v>73</v>
      </c>
      <c r="B81" s="233"/>
      <c r="C81" s="286">
        <v>245</v>
      </c>
      <c r="D81" s="372" t="s">
        <v>64</v>
      </c>
      <c r="E81" s="372" t="s">
        <v>111</v>
      </c>
      <c r="F81" s="372" t="s">
        <v>112</v>
      </c>
      <c r="G81" s="372" t="s">
        <v>67</v>
      </c>
      <c r="H81" s="372" t="s">
        <v>113</v>
      </c>
      <c r="I81" s="372" t="s">
        <v>75</v>
      </c>
      <c r="J81" s="373" t="s">
        <v>76</v>
      </c>
      <c r="K81" s="373"/>
      <c r="L81" s="226">
        <v>441460</v>
      </c>
      <c r="M81" s="226">
        <v>304412</v>
      </c>
      <c r="N81" s="226">
        <v>209970.31</v>
      </c>
      <c r="O81" s="225" t="s">
        <v>51</v>
      </c>
      <c r="P81" s="225" t="s">
        <v>51</v>
      </c>
      <c r="Q81" s="226">
        <v>209970.31</v>
      </c>
      <c r="R81" s="226">
        <v>231489.69</v>
      </c>
      <c r="S81" s="237">
        <v>94441.69</v>
      </c>
    </row>
    <row r="82" spans="1:19" s="213" customFormat="1" ht="22.35" customHeight="1" outlineLevel="1" x14ac:dyDescent="0.25">
      <c r="A82" s="233" t="s">
        <v>85</v>
      </c>
      <c r="B82" s="233"/>
      <c r="C82" s="286">
        <v>246</v>
      </c>
      <c r="D82" s="372" t="s">
        <v>64</v>
      </c>
      <c r="E82" s="372" t="s">
        <v>111</v>
      </c>
      <c r="F82" s="372" t="s">
        <v>112</v>
      </c>
      <c r="G82" s="372" t="s">
        <v>67</v>
      </c>
      <c r="H82" s="372" t="s">
        <v>113</v>
      </c>
      <c r="I82" s="372" t="s">
        <v>75</v>
      </c>
      <c r="J82" s="373" t="s">
        <v>86</v>
      </c>
      <c r="K82" s="373"/>
      <c r="L82" s="226">
        <v>20000</v>
      </c>
      <c r="M82" s="226">
        <v>20000</v>
      </c>
      <c r="N82" s="226">
        <v>1410.14</v>
      </c>
      <c r="O82" s="225" t="s">
        <v>51</v>
      </c>
      <c r="P82" s="225" t="s">
        <v>51</v>
      </c>
      <c r="Q82" s="226">
        <v>1410.14</v>
      </c>
      <c r="R82" s="226">
        <v>18589.86</v>
      </c>
      <c r="S82" s="237">
        <v>18589.86</v>
      </c>
    </row>
    <row r="83" spans="1:19" s="213" customFormat="1" ht="22.35" customHeight="1" outlineLevel="1" x14ac:dyDescent="0.25">
      <c r="A83" s="233" t="s">
        <v>77</v>
      </c>
      <c r="B83" s="233"/>
      <c r="C83" s="286">
        <v>247</v>
      </c>
      <c r="D83" s="372" t="s">
        <v>64</v>
      </c>
      <c r="E83" s="372" t="s">
        <v>111</v>
      </c>
      <c r="F83" s="372" t="s">
        <v>112</v>
      </c>
      <c r="G83" s="372" t="s">
        <v>67</v>
      </c>
      <c r="H83" s="372" t="s">
        <v>113</v>
      </c>
      <c r="I83" s="372" t="s">
        <v>75</v>
      </c>
      <c r="J83" s="373" t="s">
        <v>78</v>
      </c>
      <c r="K83" s="373"/>
      <c r="L83" s="226">
        <v>71800</v>
      </c>
      <c r="M83" s="226">
        <v>43000</v>
      </c>
      <c r="N83" s="226">
        <v>32356.86</v>
      </c>
      <c r="O83" s="225" t="s">
        <v>51</v>
      </c>
      <c r="P83" s="225" t="s">
        <v>51</v>
      </c>
      <c r="Q83" s="226">
        <v>32356.86</v>
      </c>
      <c r="R83" s="226">
        <v>39443.14</v>
      </c>
      <c r="S83" s="237">
        <v>10643.14</v>
      </c>
    </row>
    <row r="84" spans="1:19" s="213" customFormat="1" ht="11.85" customHeight="1" outlineLevel="1" x14ac:dyDescent="0.25">
      <c r="A84" s="233" t="s">
        <v>96</v>
      </c>
      <c r="B84" s="233"/>
      <c r="C84" s="286">
        <v>248</v>
      </c>
      <c r="D84" s="372" t="s">
        <v>64</v>
      </c>
      <c r="E84" s="372" t="s">
        <v>111</v>
      </c>
      <c r="F84" s="372" t="s">
        <v>112</v>
      </c>
      <c r="G84" s="372" t="s">
        <v>67</v>
      </c>
      <c r="H84" s="372" t="s">
        <v>113</v>
      </c>
      <c r="I84" s="372" t="s">
        <v>97</v>
      </c>
      <c r="J84" s="373" t="s">
        <v>98</v>
      </c>
      <c r="K84" s="373"/>
      <c r="L84" s="226">
        <v>2000</v>
      </c>
      <c r="M84" s="226">
        <v>2000</v>
      </c>
      <c r="N84" s="225" t="s">
        <v>51</v>
      </c>
      <c r="O84" s="225" t="s">
        <v>51</v>
      </c>
      <c r="P84" s="225" t="s">
        <v>51</v>
      </c>
      <c r="Q84" s="225" t="s">
        <v>51</v>
      </c>
      <c r="R84" s="226">
        <v>2000</v>
      </c>
      <c r="S84" s="237">
        <v>2000</v>
      </c>
    </row>
    <row r="85" spans="1:19" s="213" customFormat="1" ht="11.85" customHeight="1" outlineLevel="1" x14ac:dyDescent="0.25">
      <c r="A85" s="233" t="s">
        <v>73</v>
      </c>
      <c r="B85" s="233"/>
      <c r="C85" s="286">
        <v>249</v>
      </c>
      <c r="D85" s="372" t="s">
        <v>64</v>
      </c>
      <c r="E85" s="372" t="s">
        <v>111</v>
      </c>
      <c r="F85" s="372" t="s">
        <v>117</v>
      </c>
      <c r="G85" s="372" t="s">
        <v>67</v>
      </c>
      <c r="H85" s="372" t="s">
        <v>113</v>
      </c>
      <c r="I85" s="372" t="s">
        <v>75</v>
      </c>
      <c r="J85" s="373" t="s">
        <v>76</v>
      </c>
      <c r="K85" s="373"/>
      <c r="L85" s="226">
        <v>525000</v>
      </c>
      <c r="M85" s="226">
        <v>315000</v>
      </c>
      <c r="N85" s="226">
        <v>168460</v>
      </c>
      <c r="O85" s="225" t="s">
        <v>51</v>
      </c>
      <c r="P85" s="225" t="s">
        <v>51</v>
      </c>
      <c r="Q85" s="226">
        <v>168460</v>
      </c>
      <c r="R85" s="226">
        <v>356540</v>
      </c>
      <c r="S85" s="237">
        <v>146540</v>
      </c>
    </row>
    <row r="86" spans="1:19" s="213" customFormat="1" ht="11.85" customHeight="1" outlineLevel="1" x14ac:dyDescent="0.25">
      <c r="A86" s="233" t="s">
        <v>96</v>
      </c>
      <c r="B86" s="233"/>
      <c r="C86" s="286">
        <v>250</v>
      </c>
      <c r="D86" s="372" t="s">
        <v>64</v>
      </c>
      <c r="E86" s="372" t="s">
        <v>111</v>
      </c>
      <c r="F86" s="372" t="s">
        <v>117</v>
      </c>
      <c r="G86" s="372" t="s">
        <v>67</v>
      </c>
      <c r="H86" s="372" t="s">
        <v>113</v>
      </c>
      <c r="I86" s="372" t="s">
        <v>75</v>
      </c>
      <c r="J86" s="373" t="s">
        <v>98</v>
      </c>
      <c r="K86" s="373"/>
      <c r="L86" s="226">
        <v>75000</v>
      </c>
      <c r="M86" s="226">
        <v>60000</v>
      </c>
      <c r="N86" s="225" t="s">
        <v>51</v>
      </c>
      <c r="O86" s="225" t="s">
        <v>51</v>
      </c>
      <c r="P86" s="225" t="s">
        <v>51</v>
      </c>
      <c r="Q86" s="225" t="s">
        <v>51</v>
      </c>
      <c r="R86" s="226">
        <v>75000</v>
      </c>
      <c r="S86" s="237">
        <v>60000</v>
      </c>
    </row>
    <row r="87" spans="1:19" s="213" customFormat="1" ht="11.85" customHeight="1" outlineLevel="1" x14ac:dyDescent="0.25">
      <c r="A87" s="233" t="s">
        <v>96</v>
      </c>
      <c r="B87" s="233"/>
      <c r="C87" s="286">
        <v>251</v>
      </c>
      <c r="D87" s="372" t="s">
        <v>64</v>
      </c>
      <c r="E87" s="372" t="s">
        <v>111</v>
      </c>
      <c r="F87" s="372" t="s">
        <v>117</v>
      </c>
      <c r="G87" s="372" t="s">
        <v>67</v>
      </c>
      <c r="H87" s="372" t="s">
        <v>113</v>
      </c>
      <c r="I87" s="372" t="s">
        <v>97</v>
      </c>
      <c r="J87" s="373" t="s">
        <v>98</v>
      </c>
      <c r="K87" s="373"/>
      <c r="L87" s="226">
        <v>20000</v>
      </c>
      <c r="M87" s="226">
        <v>20000</v>
      </c>
      <c r="N87" s="226">
        <v>14878.4</v>
      </c>
      <c r="O87" s="225" t="s">
        <v>51</v>
      </c>
      <c r="P87" s="225" t="s">
        <v>51</v>
      </c>
      <c r="Q87" s="226">
        <v>14878.4</v>
      </c>
      <c r="R87" s="226">
        <v>5121.6000000000004</v>
      </c>
      <c r="S87" s="237">
        <v>5121.6000000000004</v>
      </c>
    </row>
    <row r="88" spans="1:19" s="213" customFormat="1" ht="11.85" customHeight="1" outlineLevel="1" x14ac:dyDescent="0.25">
      <c r="A88" s="233" t="s">
        <v>63</v>
      </c>
      <c r="B88" s="233"/>
      <c r="C88" s="286">
        <v>252</v>
      </c>
      <c r="D88" s="372" t="s">
        <v>64</v>
      </c>
      <c r="E88" s="372" t="s">
        <v>118</v>
      </c>
      <c r="F88" s="372" t="s">
        <v>119</v>
      </c>
      <c r="G88" s="372" t="s">
        <v>67</v>
      </c>
      <c r="H88" s="372" t="s">
        <v>120</v>
      </c>
      <c r="I88" s="372" t="s">
        <v>68</v>
      </c>
      <c r="J88" s="373" t="s">
        <v>69</v>
      </c>
      <c r="K88" s="373"/>
      <c r="L88" s="226">
        <v>228011.09</v>
      </c>
      <c r="M88" s="226">
        <v>111089.04</v>
      </c>
      <c r="N88" s="226">
        <v>105210.59</v>
      </c>
      <c r="O88" s="225" t="s">
        <v>51</v>
      </c>
      <c r="P88" s="225" t="s">
        <v>51</v>
      </c>
      <c r="Q88" s="226">
        <v>105210.59</v>
      </c>
      <c r="R88" s="226">
        <v>122800.5</v>
      </c>
      <c r="S88" s="237">
        <v>5878.45</v>
      </c>
    </row>
    <row r="89" spans="1:19" s="213" customFormat="1" ht="22.35" customHeight="1" outlineLevel="1" x14ac:dyDescent="0.25">
      <c r="A89" s="233" t="s">
        <v>70</v>
      </c>
      <c r="B89" s="233"/>
      <c r="C89" s="286">
        <v>253</v>
      </c>
      <c r="D89" s="372" t="s">
        <v>64</v>
      </c>
      <c r="E89" s="372" t="s">
        <v>118</v>
      </c>
      <c r="F89" s="372" t="s">
        <v>119</v>
      </c>
      <c r="G89" s="372" t="s">
        <v>67</v>
      </c>
      <c r="H89" s="372" t="s">
        <v>120</v>
      </c>
      <c r="I89" s="372" t="s">
        <v>68</v>
      </c>
      <c r="J89" s="373" t="s">
        <v>71</v>
      </c>
      <c r="K89" s="373"/>
      <c r="L89" s="226">
        <v>70620.91</v>
      </c>
      <c r="M89" s="226">
        <v>35310.46</v>
      </c>
      <c r="N89" s="226">
        <v>29428.78</v>
      </c>
      <c r="O89" s="225" t="s">
        <v>51</v>
      </c>
      <c r="P89" s="225" t="s">
        <v>51</v>
      </c>
      <c r="Q89" s="226">
        <v>29428.78</v>
      </c>
      <c r="R89" s="226">
        <v>41192.129999999997</v>
      </c>
      <c r="S89" s="237">
        <v>5881.68</v>
      </c>
    </row>
    <row r="90" spans="1:19" s="213" customFormat="1" ht="11.85" customHeight="1" outlineLevel="1" x14ac:dyDescent="0.25">
      <c r="A90" s="233" t="s">
        <v>73</v>
      </c>
      <c r="B90" s="233"/>
      <c r="C90" s="286">
        <v>254</v>
      </c>
      <c r="D90" s="372" t="s">
        <v>64</v>
      </c>
      <c r="E90" s="372" t="s">
        <v>121</v>
      </c>
      <c r="F90" s="372" t="s">
        <v>122</v>
      </c>
      <c r="G90" s="372" t="s">
        <v>67</v>
      </c>
      <c r="H90" s="372" t="s">
        <v>123</v>
      </c>
      <c r="I90" s="372" t="s">
        <v>75</v>
      </c>
      <c r="J90" s="373" t="s">
        <v>76</v>
      </c>
      <c r="K90" s="236"/>
      <c r="L90" s="226">
        <v>33000</v>
      </c>
      <c r="M90" s="226">
        <v>16500</v>
      </c>
      <c r="N90" s="225" t="s">
        <v>51</v>
      </c>
      <c r="O90" s="225" t="s">
        <v>51</v>
      </c>
      <c r="P90" s="225" t="s">
        <v>51</v>
      </c>
      <c r="Q90" s="225" t="s">
        <v>51</v>
      </c>
      <c r="R90" s="226">
        <v>33000</v>
      </c>
      <c r="S90" s="237">
        <v>16500</v>
      </c>
    </row>
    <row r="91" spans="1:19" s="213" customFormat="1" ht="22.35" customHeight="1" outlineLevel="1" x14ac:dyDescent="0.25">
      <c r="A91" s="233" t="s">
        <v>85</v>
      </c>
      <c r="B91" s="233"/>
      <c r="C91" s="286">
        <v>255</v>
      </c>
      <c r="D91" s="372" t="s">
        <v>64</v>
      </c>
      <c r="E91" s="372" t="s">
        <v>121</v>
      </c>
      <c r="F91" s="372" t="s">
        <v>122</v>
      </c>
      <c r="G91" s="372" t="s">
        <v>67</v>
      </c>
      <c r="H91" s="372" t="s">
        <v>124</v>
      </c>
      <c r="I91" s="372" t="s">
        <v>75</v>
      </c>
      <c r="J91" s="373" t="s">
        <v>86</v>
      </c>
      <c r="K91" s="236"/>
      <c r="L91" s="226">
        <v>3660000</v>
      </c>
      <c r="M91" s="226">
        <v>2080000</v>
      </c>
      <c r="N91" s="226">
        <v>641920</v>
      </c>
      <c r="O91" s="225" t="s">
        <v>51</v>
      </c>
      <c r="P91" s="225" t="s">
        <v>51</v>
      </c>
      <c r="Q91" s="226">
        <v>641920</v>
      </c>
      <c r="R91" s="226">
        <v>3018080</v>
      </c>
      <c r="S91" s="237">
        <v>1438080</v>
      </c>
    </row>
    <row r="92" spans="1:19" s="213" customFormat="1" ht="22.35" customHeight="1" outlineLevel="1" x14ac:dyDescent="0.25">
      <c r="A92" s="233" t="s">
        <v>83</v>
      </c>
      <c r="B92" s="233"/>
      <c r="C92" s="286">
        <v>256</v>
      </c>
      <c r="D92" s="372" t="s">
        <v>64</v>
      </c>
      <c r="E92" s="372" t="s">
        <v>121</v>
      </c>
      <c r="F92" s="372" t="s">
        <v>122</v>
      </c>
      <c r="G92" s="372" t="s">
        <v>67</v>
      </c>
      <c r="H92" s="372" t="s">
        <v>125</v>
      </c>
      <c r="I92" s="372" t="s">
        <v>75</v>
      </c>
      <c r="J92" s="373" t="s">
        <v>84</v>
      </c>
      <c r="K92" s="236"/>
      <c r="L92" s="226">
        <v>300000</v>
      </c>
      <c r="M92" s="226">
        <v>150000</v>
      </c>
      <c r="N92" s="226">
        <v>49000</v>
      </c>
      <c r="O92" s="225" t="s">
        <v>51</v>
      </c>
      <c r="P92" s="225" t="s">
        <v>51</v>
      </c>
      <c r="Q92" s="226">
        <v>49000</v>
      </c>
      <c r="R92" s="226">
        <v>251000</v>
      </c>
      <c r="S92" s="237">
        <v>101000</v>
      </c>
    </row>
    <row r="93" spans="1:19" s="213" customFormat="1" ht="11.85" customHeight="1" outlineLevel="1" x14ac:dyDescent="0.25">
      <c r="A93" s="233" t="s">
        <v>63</v>
      </c>
      <c r="B93" s="233"/>
      <c r="C93" s="286">
        <v>257</v>
      </c>
      <c r="D93" s="372" t="s">
        <v>64</v>
      </c>
      <c r="E93" s="372" t="s">
        <v>121</v>
      </c>
      <c r="F93" s="372" t="s">
        <v>122</v>
      </c>
      <c r="G93" s="372" t="s">
        <v>67</v>
      </c>
      <c r="H93" s="372" t="s">
        <v>126</v>
      </c>
      <c r="I93" s="372" t="s">
        <v>114</v>
      </c>
      <c r="J93" s="373" t="s">
        <v>69</v>
      </c>
      <c r="K93" s="236"/>
      <c r="L93" s="226">
        <v>3789375</v>
      </c>
      <c r="M93" s="226">
        <v>1894687</v>
      </c>
      <c r="N93" s="226">
        <v>1477763.31</v>
      </c>
      <c r="O93" s="225" t="s">
        <v>51</v>
      </c>
      <c r="P93" s="225" t="s">
        <v>51</v>
      </c>
      <c r="Q93" s="226">
        <v>1477763.31</v>
      </c>
      <c r="R93" s="226">
        <v>2311611.69</v>
      </c>
      <c r="S93" s="237">
        <v>416923.69</v>
      </c>
    </row>
    <row r="94" spans="1:19" s="213" customFormat="1" ht="22.35" customHeight="1" outlineLevel="1" x14ac:dyDescent="0.25">
      <c r="A94" s="233" t="s">
        <v>70</v>
      </c>
      <c r="B94" s="233"/>
      <c r="C94" s="286">
        <v>258</v>
      </c>
      <c r="D94" s="372" t="s">
        <v>64</v>
      </c>
      <c r="E94" s="372" t="s">
        <v>121</v>
      </c>
      <c r="F94" s="372" t="s">
        <v>122</v>
      </c>
      <c r="G94" s="372" t="s">
        <v>67</v>
      </c>
      <c r="H94" s="372" t="s">
        <v>126</v>
      </c>
      <c r="I94" s="372" t="s">
        <v>114</v>
      </c>
      <c r="J94" s="373" t="s">
        <v>71</v>
      </c>
      <c r="K94" s="236"/>
      <c r="L94" s="226">
        <v>1144391</v>
      </c>
      <c r="M94" s="226">
        <v>572195</v>
      </c>
      <c r="N94" s="226">
        <v>419466.93</v>
      </c>
      <c r="O94" s="225" t="s">
        <v>51</v>
      </c>
      <c r="P94" s="225" t="s">
        <v>51</v>
      </c>
      <c r="Q94" s="226">
        <v>419466.93</v>
      </c>
      <c r="R94" s="226">
        <v>724924.07</v>
      </c>
      <c r="S94" s="237">
        <v>152728.07</v>
      </c>
    </row>
    <row r="95" spans="1:19" s="213" customFormat="1" ht="22.35" customHeight="1" outlineLevel="1" x14ac:dyDescent="0.25">
      <c r="A95" s="233" t="s">
        <v>83</v>
      </c>
      <c r="B95" s="233"/>
      <c r="C95" s="286">
        <v>259</v>
      </c>
      <c r="D95" s="372" t="s">
        <v>64</v>
      </c>
      <c r="E95" s="372" t="s">
        <v>121</v>
      </c>
      <c r="F95" s="372" t="s">
        <v>122</v>
      </c>
      <c r="G95" s="372" t="s">
        <v>67</v>
      </c>
      <c r="H95" s="372" t="s">
        <v>126</v>
      </c>
      <c r="I95" s="372" t="s">
        <v>75</v>
      </c>
      <c r="J95" s="373" t="s">
        <v>84</v>
      </c>
      <c r="K95" s="236"/>
      <c r="L95" s="226">
        <v>80000</v>
      </c>
      <c r="M95" s="226">
        <v>40000</v>
      </c>
      <c r="N95" s="225" t="s">
        <v>51</v>
      </c>
      <c r="O95" s="225" t="s">
        <v>51</v>
      </c>
      <c r="P95" s="225" t="s">
        <v>51</v>
      </c>
      <c r="Q95" s="225" t="s">
        <v>51</v>
      </c>
      <c r="R95" s="226">
        <v>80000</v>
      </c>
      <c r="S95" s="237">
        <v>40000</v>
      </c>
    </row>
    <row r="96" spans="1:19" s="213" customFormat="1" ht="11.85" customHeight="1" outlineLevel="1" x14ac:dyDescent="0.25">
      <c r="A96" s="233" t="s">
        <v>73</v>
      </c>
      <c r="B96" s="233"/>
      <c r="C96" s="286">
        <v>260</v>
      </c>
      <c r="D96" s="372" t="s">
        <v>64</v>
      </c>
      <c r="E96" s="372" t="s">
        <v>121</v>
      </c>
      <c r="F96" s="372" t="s">
        <v>122</v>
      </c>
      <c r="G96" s="372" t="s">
        <v>67</v>
      </c>
      <c r="H96" s="372" t="s">
        <v>126</v>
      </c>
      <c r="I96" s="372" t="s">
        <v>75</v>
      </c>
      <c r="J96" s="373" t="s">
        <v>76</v>
      </c>
      <c r="K96" s="236"/>
      <c r="L96" s="226">
        <v>47094</v>
      </c>
      <c r="M96" s="226">
        <v>40296</v>
      </c>
      <c r="N96" s="226">
        <v>28861.200000000001</v>
      </c>
      <c r="O96" s="225" t="s">
        <v>51</v>
      </c>
      <c r="P96" s="225" t="s">
        <v>51</v>
      </c>
      <c r="Q96" s="226">
        <v>28861.200000000001</v>
      </c>
      <c r="R96" s="226">
        <v>18232.8</v>
      </c>
      <c r="S96" s="237">
        <v>11434.8</v>
      </c>
    </row>
    <row r="97" spans="1:19" s="213" customFormat="1" ht="22.35" customHeight="1" outlineLevel="1" x14ac:dyDescent="0.25">
      <c r="A97" s="233" t="s">
        <v>85</v>
      </c>
      <c r="B97" s="233"/>
      <c r="C97" s="286">
        <v>261</v>
      </c>
      <c r="D97" s="372" t="s">
        <v>64</v>
      </c>
      <c r="E97" s="372" t="s">
        <v>121</v>
      </c>
      <c r="F97" s="372" t="s">
        <v>122</v>
      </c>
      <c r="G97" s="372" t="s">
        <v>67</v>
      </c>
      <c r="H97" s="372" t="s">
        <v>126</v>
      </c>
      <c r="I97" s="372" t="s">
        <v>75</v>
      </c>
      <c r="J97" s="373" t="s">
        <v>86</v>
      </c>
      <c r="K97" s="236"/>
      <c r="L97" s="226">
        <v>300000</v>
      </c>
      <c r="M97" s="226">
        <v>130000</v>
      </c>
      <c r="N97" s="225" t="s">
        <v>51</v>
      </c>
      <c r="O97" s="225" t="s">
        <v>51</v>
      </c>
      <c r="P97" s="225" t="s">
        <v>51</v>
      </c>
      <c r="Q97" s="225" t="s">
        <v>51</v>
      </c>
      <c r="R97" s="226">
        <v>300000</v>
      </c>
      <c r="S97" s="237">
        <v>130000</v>
      </c>
    </row>
    <row r="98" spans="1:19" s="213" customFormat="1" ht="22.35" customHeight="1" outlineLevel="1" x14ac:dyDescent="0.25">
      <c r="A98" s="233" t="s">
        <v>77</v>
      </c>
      <c r="B98" s="233"/>
      <c r="C98" s="286">
        <v>262</v>
      </c>
      <c r="D98" s="372">
        <v>1</v>
      </c>
      <c r="E98" s="372" t="s">
        <v>121</v>
      </c>
      <c r="F98" s="372" t="s">
        <v>122</v>
      </c>
      <c r="G98" s="372" t="s">
        <v>67</v>
      </c>
      <c r="H98" s="372" t="s">
        <v>126</v>
      </c>
      <c r="I98" s="372" t="s">
        <v>75</v>
      </c>
      <c r="J98" s="373" t="s">
        <v>78</v>
      </c>
      <c r="K98" s="236"/>
      <c r="L98" s="226">
        <v>208000</v>
      </c>
      <c r="M98" s="226">
        <v>104000</v>
      </c>
      <c r="N98" s="225" t="s">
        <v>51</v>
      </c>
      <c r="O98" s="225" t="s">
        <v>51</v>
      </c>
      <c r="P98" s="225" t="s">
        <v>51</v>
      </c>
      <c r="Q98" s="225" t="s">
        <v>51</v>
      </c>
      <c r="R98" s="226">
        <v>208000</v>
      </c>
      <c r="S98" s="237">
        <v>104000</v>
      </c>
    </row>
    <row r="99" spans="1:19" s="213" customFormat="1" ht="11.85" customHeight="1" outlineLevel="1" x14ac:dyDescent="0.25">
      <c r="A99" s="233" t="s">
        <v>80</v>
      </c>
      <c r="B99" s="233"/>
      <c r="C99" s="286">
        <v>263</v>
      </c>
      <c r="D99" s="235" t="s">
        <v>64</v>
      </c>
      <c r="E99" s="235" t="s">
        <v>121</v>
      </c>
      <c r="F99" s="235" t="s">
        <v>122</v>
      </c>
      <c r="G99" s="235" t="s">
        <v>113</v>
      </c>
      <c r="H99" s="235" t="s">
        <v>67</v>
      </c>
      <c r="I99" s="235" t="s">
        <v>81</v>
      </c>
      <c r="J99" s="236" t="s">
        <v>82</v>
      </c>
      <c r="K99" s="236"/>
      <c r="L99" s="226">
        <v>22800</v>
      </c>
      <c r="M99" s="226">
        <v>9000</v>
      </c>
      <c r="N99" s="225" t="s">
        <v>51</v>
      </c>
      <c r="O99" s="225" t="s">
        <v>51</v>
      </c>
      <c r="P99" s="225" t="s">
        <v>51</v>
      </c>
      <c r="Q99" s="225" t="s">
        <v>51</v>
      </c>
      <c r="R99" s="226">
        <v>22800</v>
      </c>
      <c r="S99" s="237">
        <v>9000</v>
      </c>
    </row>
    <row r="100" spans="1:19" s="213" customFormat="1" ht="22.35" customHeight="1" outlineLevel="1" x14ac:dyDescent="0.25">
      <c r="A100" s="233" t="s">
        <v>83</v>
      </c>
      <c r="B100" s="233"/>
      <c r="C100" s="286">
        <v>264</v>
      </c>
      <c r="D100" s="235" t="s">
        <v>64</v>
      </c>
      <c r="E100" s="235" t="s">
        <v>121</v>
      </c>
      <c r="F100" s="235" t="s">
        <v>122</v>
      </c>
      <c r="G100" s="235" t="s">
        <v>113</v>
      </c>
      <c r="H100" s="235" t="s">
        <v>67</v>
      </c>
      <c r="I100" s="235" t="s">
        <v>81</v>
      </c>
      <c r="J100" s="236" t="s">
        <v>84</v>
      </c>
      <c r="K100" s="236"/>
      <c r="L100" s="226">
        <v>6000</v>
      </c>
      <c r="M100" s="226">
        <v>3000</v>
      </c>
      <c r="N100" s="225" t="s">
        <v>51</v>
      </c>
      <c r="O100" s="225" t="s">
        <v>51</v>
      </c>
      <c r="P100" s="225" t="s">
        <v>51</v>
      </c>
      <c r="Q100" s="225" t="s">
        <v>51</v>
      </c>
      <c r="R100" s="226">
        <v>6000</v>
      </c>
      <c r="S100" s="237">
        <v>3000</v>
      </c>
    </row>
    <row r="101" spans="1:19" s="213" customFormat="1" ht="11.85" customHeight="1" outlineLevel="1" x14ac:dyDescent="0.25">
      <c r="A101" s="233" t="s">
        <v>73</v>
      </c>
      <c r="B101" s="233"/>
      <c r="C101" s="286">
        <v>265</v>
      </c>
      <c r="D101" s="235" t="s">
        <v>64</v>
      </c>
      <c r="E101" s="235" t="s">
        <v>121</v>
      </c>
      <c r="F101" s="235" t="s">
        <v>122</v>
      </c>
      <c r="G101" s="235" t="s">
        <v>113</v>
      </c>
      <c r="H101" s="235" t="s">
        <v>67</v>
      </c>
      <c r="I101" s="235" t="s">
        <v>81</v>
      </c>
      <c r="J101" s="236" t="s">
        <v>76</v>
      </c>
      <c r="K101" s="236"/>
      <c r="L101" s="226">
        <v>24800</v>
      </c>
      <c r="M101" s="226">
        <v>17900</v>
      </c>
      <c r="N101" s="225" t="s">
        <v>51</v>
      </c>
      <c r="O101" s="225" t="s">
        <v>51</v>
      </c>
      <c r="P101" s="225" t="s">
        <v>51</v>
      </c>
      <c r="Q101" s="225" t="s">
        <v>51</v>
      </c>
      <c r="R101" s="226">
        <v>24800</v>
      </c>
      <c r="S101" s="237">
        <v>17900</v>
      </c>
    </row>
    <row r="102" spans="1:19" s="213" customFormat="1" ht="22.35" customHeight="1" outlineLevel="1" x14ac:dyDescent="0.25">
      <c r="A102" s="233" t="s">
        <v>85</v>
      </c>
      <c r="B102" s="233"/>
      <c r="C102" s="286">
        <v>266</v>
      </c>
      <c r="D102" s="235" t="s">
        <v>64</v>
      </c>
      <c r="E102" s="235" t="s">
        <v>121</v>
      </c>
      <c r="F102" s="235" t="s">
        <v>122</v>
      </c>
      <c r="G102" s="235" t="s">
        <v>113</v>
      </c>
      <c r="H102" s="235" t="s">
        <v>67</v>
      </c>
      <c r="I102" s="235" t="s">
        <v>81</v>
      </c>
      <c r="J102" s="236" t="s">
        <v>86</v>
      </c>
      <c r="K102" s="236"/>
      <c r="L102" s="226">
        <v>10000</v>
      </c>
      <c r="M102" s="226">
        <v>5000</v>
      </c>
      <c r="N102" s="225" t="s">
        <v>51</v>
      </c>
      <c r="O102" s="225" t="s">
        <v>51</v>
      </c>
      <c r="P102" s="225" t="s">
        <v>51</v>
      </c>
      <c r="Q102" s="225" t="s">
        <v>51</v>
      </c>
      <c r="R102" s="226">
        <v>10000</v>
      </c>
      <c r="S102" s="237">
        <v>5000</v>
      </c>
    </row>
    <row r="103" spans="1:19" s="213" customFormat="1" ht="22.35" customHeight="1" outlineLevel="1" x14ac:dyDescent="0.25">
      <c r="A103" s="233" t="s">
        <v>77</v>
      </c>
      <c r="B103" s="233"/>
      <c r="C103" s="286">
        <v>267</v>
      </c>
      <c r="D103" s="235" t="s">
        <v>64</v>
      </c>
      <c r="E103" s="235" t="s">
        <v>121</v>
      </c>
      <c r="F103" s="235" t="s">
        <v>122</v>
      </c>
      <c r="G103" s="235" t="s">
        <v>113</v>
      </c>
      <c r="H103" s="235" t="s">
        <v>67</v>
      </c>
      <c r="I103" s="235" t="s">
        <v>81</v>
      </c>
      <c r="J103" s="236" t="s">
        <v>78</v>
      </c>
      <c r="K103" s="236"/>
      <c r="L103" s="226">
        <v>23000</v>
      </c>
      <c r="M103" s="226">
        <v>10000</v>
      </c>
      <c r="N103" s="225" t="s">
        <v>51</v>
      </c>
      <c r="O103" s="225" t="s">
        <v>51</v>
      </c>
      <c r="P103" s="225" t="s">
        <v>51</v>
      </c>
      <c r="Q103" s="225" t="s">
        <v>51</v>
      </c>
      <c r="R103" s="226">
        <v>23000</v>
      </c>
      <c r="S103" s="237">
        <v>10000</v>
      </c>
    </row>
    <row r="104" spans="1:19" s="213" customFormat="1" ht="22.35" customHeight="1" outlineLevel="1" x14ac:dyDescent="0.25">
      <c r="A104" s="233" t="s">
        <v>85</v>
      </c>
      <c r="B104" s="233"/>
      <c r="C104" s="286">
        <v>268</v>
      </c>
      <c r="D104" s="235" t="s">
        <v>64</v>
      </c>
      <c r="E104" s="235" t="s">
        <v>348</v>
      </c>
      <c r="F104" s="235" t="s">
        <v>122</v>
      </c>
      <c r="G104" s="235" t="s">
        <v>67</v>
      </c>
      <c r="H104" s="235" t="s">
        <v>124</v>
      </c>
      <c r="I104" s="235" t="s">
        <v>75</v>
      </c>
      <c r="J104" s="236" t="s">
        <v>86</v>
      </c>
      <c r="K104" s="236"/>
      <c r="L104" s="226">
        <v>500000</v>
      </c>
      <c r="M104" s="225" t="s">
        <v>51</v>
      </c>
      <c r="N104" s="225" t="s">
        <v>51</v>
      </c>
      <c r="O104" s="225" t="s">
        <v>51</v>
      </c>
      <c r="P104" s="225" t="s">
        <v>51</v>
      </c>
      <c r="Q104" s="225" t="s">
        <v>51</v>
      </c>
      <c r="R104" s="226">
        <v>500000</v>
      </c>
      <c r="S104" s="239" t="s">
        <v>51</v>
      </c>
    </row>
    <row r="105" spans="1:19" s="213" customFormat="1" ht="22.35" customHeight="1" outlineLevel="1" x14ac:dyDescent="0.25">
      <c r="A105" s="233" t="s">
        <v>83</v>
      </c>
      <c r="B105" s="233"/>
      <c r="C105" s="286">
        <v>269</v>
      </c>
      <c r="D105" s="235" t="s">
        <v>64</v>
      </c>
      <c r="E105" s="235" t="s">
        <v>348</v>
      </c>
      <c r="F105" s="235" t="s">
        <v>122</v>
      </c>
      <c r="G105" s="235" t="s">
        <v>67</v>
      </c>
      <c r="H105" s="235" t="s">
        <v>125</v>
      </c>
      <c r="I105" s="235" t="s">
        <v>75</v>
      </c>
      <c r="J105" s="236" t="s">
        <v>84</v>
      </c>
      <c r="K105" s="236"/>
      <c r="L105" s="226">
        <v>700000</v>
      </c>
      <c r="M105" s="225" t="s">
        <v>51</v>
      </c>
      <c r="N105" s="225" t="s">
        <v>51</v>
      </c>
      <c r="O105" s="225" t="s">
        <v>51</v>
      </c>
      <c r="P105" s="225" t="s">
        <v>51</v>
      </c>
      <c r="Q105" s="225" t="s">
        <v>51</v>
      </c>
      <c r="R105" s="226">
        <v>700000</v>
      </c>
      <c r="S105" s="239" t="s">
        <v>51</v>
      </c>
    </row>
    <row r="106" spans="1:19" s="213" customFormat="1" ht="43.35" customHeight="1" outlineLevel="1" x14ac:dyDescent="0.25">
      <c r="A106" s="233" t="s">
        <v>127</v>
      </c>
      <c r="B106" s="233"/>
      <c r="C106" s="286">
        <v>270</v>
      </c>
      <c r="D106" s="235" t="s">
        <v>64</v>
      </c>
      <c r="E106" s="235" t="s">
        <v>128</v>
      </c>
      <c r="F106" s="235" t="s">
        <v>129</v>
      </c>
      <c r="G106" s="235" t="s">
        <v>67</v>
      </c>
      <c r="H106" s="235" t="s">
        <v>130</v>
      </c>
      <c r="I106" s="235" t="s">
        <v>131</v>
      </c>
      <c r="J106" s="236" t="s">
        <v>81</v>
      </c>
      <c r="K106" s="236"/>
      <c r="L106" s="226">
        <v>200000</v>
      </c>
      <c r="M106" s="226">
        <v>110000</v>
      </c>
      <c r="N106" s="225" t="s">
        <v>51</v>
      </c>
      <c r="O106" s="225" t="s">
        <v>51</v>
      </c>
      <c r="P106" s="225" t="s">
        <v>51</v>
      </c>
      <c r="Q106" s="225" t="s">
        <v>51</v>
      </c>
      <c r="R106" s="226">
        <v>200000</v>
      </c>
      <c r="S106" s="237">
        <v>110000</v>
      </c>
    </row>
    <row r="107" spans="1:19" s="213" customFormat="1" ht="22.35" customHeight="1" outlineLevel="1" x14ac:dyDescent="0.25">
      <c r="A107" s="233" t="s">
        <v>83</v>
      </c>
      <c r="B107" s="233"/>
      <c r="C107" s="286">
        <v>271</v>
      </c>
      <c r="D107" s="235" t="s">
        <v>64</v>
      </c>
      <c r="E107" s="235" t="s">
        <v>132</v>
      </c>
      <c r="F107" s="235" t="s">
        <v>133</v>
      </c>
      <c r="G107" s="235" t="s">
        <v>67</v>
      </c>
      <c r="H107" s="235" t="s">
        <v>123</v>
      </c>
      <c r="I107" s="235" t="s">
        <v>75</v>
      </c>
      <c r="J107" s="236" t="s">
        <v>84</v>
      </c>
      <c r="K107" s="236"/>
      <c r="L107" s="226">
        <v>11100000</v>
      </c>
      <c r="M107" s="226">
        <v>1000000</v>
      </c>
      <c r="N107" s="226">
        <v>65196.04</v>
      </c>
      <c r="O107" s="225" t="s">
        <v>51</v>
      </c>
      <c r="P107" s="225" t="s">
        <v>51</v>
      </c>
      <c r="Q107" s="226">
        <v>65196.04</v>
      </c>
      <c r="R107" s="226">
        <v>11034803.960000001</v>
      </c>
      <c r="S107" s="237">
        <v>934803.96</v>
      </c>
    </row>
    <row r="108" spans="1:19" s="213" customFormat="1" ht="22.35" customHeight="1" outlineLevel="1" x14ac:dyDescent="0.25">
      <c r="A108" s="233" t="s">
        <v>83</v>
      </c>
      <c r="B108" s="233"/>
      <c r="C108" s="286">
        <v>272</v>
      </c>
      <c r="D108" s="235" t="s">
        <v>64</v>
      </c>
      <c r="E108" s="235" t="s">
        <v>132</v>
      </c>
      <c r="F108" s="235" t="s">
        <v>133</v>
      </c>
      <c r="G108" s="235" t="s">
        <v>67</v>
      </c>
      <c r="H108" s="235" t="s">
        <v>124</v>
      </c>
      <c r="I108" s="235" t="s">
        <v>75</v>
      </c>
      <c r="J108" s="236" t="s">
        <v>84</v>
      </c>
      <c r="K108" s="236"/>
      <c r="L108" s="226">
        <v>500000</v>
      </c>
      <c r="M108" s="226">
        <v>500000</v>
      </c>
      <c r="N108" s="225" t="s">
        <v>51</v>
      </c>
      <c r="O108" s="225" t="s">
        <v>51</v>
      </c>
      <c r="P108" s="225" t="s">
        <v>51</v>
      </c>
      <c r="Q108" s="225" t="s">
        <v>51</v>
      </c>
      <c r="R108" s="226">
        <v>500000</v>
      </c>
      <c r="S108" s="237">
        <v>500000</v>
      </c>
    </row>
    <row r="109" spans="1:19" s="213" customFormat="1" ht="11.85" customHeight="1" outlineLevel="1" x14ac:dyDescent="0.25">
      <c r="A109" s="233" t="s">
        <v>73</v>
      </c>
      <c r="B109" s="233"/>
      <c r="C109" s="286">
        <v>273</v>
      </c>
      <c r="D109" s="235" t="s">
        <v>64</v>
      </c>
      <c r="E109" s="235" t="s">
        <v>134</v>
      </c>
      <c r="F109" s="235" t="s">
        <v>138</v>
      </c>
      <c r="G109" s="235" t="s">
        <v>67</v>
      </c>
      <c r="H109" s="235" t="s">
        <v>123</v>
      </c>
      <c r="I109" s="235" t="s">
        <v>75</v>
      </c>
      <c r="J109" s="236" t="s">
        <v>76</v>
      </c>
      <c r="K109" s="236"/>
      <c r="L109" s="226">
        <v>4230000</v>
      </c>
      <c r="M109" s="225" t="s">
        <v>51</v>
      </c>
      <c r="N109" s="225" t="s">
        <v>51</v>
      </c>
      <c r="O109" s="225" t="s">
        <v>51</v>
      </c>
      <c r="P109" s="225" t="s">
        <v>51</v>
      </c>
      <c r="Q109" s="225" t="s">
        <v>51</v>
      </c>
      <c r="R109" s="226">
        <v>4230000</v>
      </c>
      <c r="S109" s="239" t="s">
        <v>51</v>
      </c>
    </row>
    <row r="110" spans="1:19" s="213" customFormat="1" ht="11.85" customHeight="1" outlineLevel="1" x14ac:dyDescent="0.25">
      <c r="A110" s="233" t="s">
        <v>73</v>
      </c>
      <c r="B110" s="233"/>
      <c r="C110" s="286">
        <v>274</v>
      </c>
      <c r="D110" s="235" t="s">
        <v>64</v>
      </c>
      <c r="E110" s="235" t="s">
        <v>134</v>
      </c>
      <c r="F110" s="235" t="s">
        <v>138</v>
      </c>
      <c r="G110" s="235" t="s">
        <v>67</v>
      </c>
      <c r="H110" s="235" t="s">
        <v>125</v>
      </c>
      <c r="I110" s="235" t="s">
        <v>75</v>
      </c>
      <c r="J110" s="236" t="s">
        <v>76</v>
      </c>
      <c r="K110" s="236"/>
      <c r="L110" s="226">
        <v>969700</v>
      </c>
      <c r="M110" s="226">
        <v>969700</v>
      </c>
      <c r="N110" s="225" t="s">
        <v>51</v>
      </c>
      <c r="O110" s="225" t="s">
        <v>51</v>
      </c>
      <c r="P110" s="225" t="s">
        <v>51</v>
      </c>
      <c r="Q110" s="225" t="s">
        <v>51</v>
      </c>
      <c r="R110" s="226">
        <v>969700</v>
      </c>
      <c r="S110" s="237">
        <v>969700</v>
      </c>
    </row>
    <row r="111" spans="1:19" s="213" customFormat="1" ht="11.85" customHeight="1" outlineLevel="1" x14ac:dyDescent="0.25">
      <c r="A111" s="233" t="s">
        <v>73</v>
      </c>
      <c r="B111" s="233"/>
      <c r="C111" s="286">
        <v>275</v>
      </c>
      <c r="D111" s="235" t="s">
        <v>64</v>
      </c>
      <c r="E111" s="235" t="s">
        <v>134</v>
      </c>
      <c r="F111" s="235" t="s">
        <v>136</v>
      </c>
      <c r="G111" s="235" t="s">
        <v>67</v>
      </c>
      <c r="H111" s="235" t="s">
        <v>123</v>
      </c>
      <c r="I111" s="235" t="s">
        <v>75</v>
      </c>
      <c r="J111" s="236" t="s">
        <v>76</v>
      </c>
      <c r="K111" s="236"/>
      <c r="L111" s="226">
        <v>3800012</v>
      </c>
      <c r="M111" s="225" t="s">
        <v>51</v>
      </c>
      <c r="N111" s="225" t="s">
        <v>51</v>
      </c>
      <c r="O111" s="225" t="s">
        <v>51</v>
      </c>
      <c r="P111" s="225" t="s">
        <v>51</v>
      </c>
      <c r="Q111" s="225" t="s">
        <v>51</v>
      </c>
      <c r="R111" s="226">
        <v>3800012</v>
      </c>
      <c r="S111" s="239" t="s">
        <v>51</v>
      </c>
    </row>
    <row r="112" spans="1:19" s="213" customFormat="1" ht="11.85" customHeight="1" outlineLevel="1" x14ac:dyDescent="0.25">
      <c r="A112" s="233" t="s">
        <v>73</v>
      </c>
      <c r="B112" s="233"/>
      <c r="C112" s="286">
        <v>276</v>
      </c>
      <c r="D112" s="235" t="s">
        <v>64</v>
      </c>
      <c r="E112" s="235" t="s">
        <v>134</v>
      </c>
      <c r="F112" s="235" t="s">
        <v>136</v>
      </c>
      <c r="G112" s="235" t="s">
        <v>67</v>
      </c>
      <c r="H112" s="235" t="s">
        <v>124</v>
      </c>
      <c r="I112" s="235" t="s">
        <v>75</v>
      </c>
      <c r="J112" s="236" t="s">
        <v>76</v>
      </c>
      <c r="K112" s="236"/>
      <c r="L112" s="226">
        <v>1500000</v>
      </c>
      <c r="M112" s="225" t="s">
        <v>51</v>
      </c>
      <c r="N112" s="225" t="s">
        <v>51</v>
      </c>
      <c r="O112" s="225" t="s">
        <v>51</v>
      </c>
      <c r="P112" s="225" t="s">
        <v>51</v>
      </c>
      <c r="Q112" s="225" t="s">
        <v>51</v>
      </c>
      <c r="R112" s="226">
        <v>1500000</v>
      </c>
      <c r="S112" s="239" t="s">
        <v>51</v>
      </c>
    </row>
    <row r="113" spans="1:19" s="213" customFormat="1" ht="11.85" customHeight="1" outlineLevel="1" x14ac:dyDescent="0.25">
      <c r="A113" s="233" t="s">
        <v>73</v>
      </c>
      <c r="B113" s="233"/>
      <c r="C113" s="286">
        <v>277</v>
      </c>
      <c r="D113" s="235" t="s">
        <v>64</v>
      </c>
      <c r="E113" s="235" t="s">
        <v>134</v>
      </c>
      <c r="F113" s="235" t="s">
        <v>136</v>
      </c>
      <c r="G113" s="235" t="s">
        <v>67</v>
      </c>
      <c r="H113" s="235" t="s">
        <v>125</v>
      </c>
      <c r="I113" s="235" t="s">
        <v>75</v>
      </c>
      <c r="J113" s="236" t="s">
        <v>76</v>
      </c>
      <c r="K113" s="236"/>
      <c r="L113" s="226">
        <v>1233500</v>
      </c>
      <c r="M113" s="226">
        <v>700000</v>
      </c>
      <c r="N113" s="225" t="s">
        <v>51</v>
      </c>
      <c r="O113" s="225" t="s">
        <v>51</v>
      </c>
      <c r="P113" s="225" t="s">
        <v>51</v>
      </c>
      <c r="Q113" s="225" t="s">
        <v>51</v>
      </c>
      <c r="R113" s="226">
        <v>1233500</v>
      </c>
      <c r="S113" s="237">
        <v>700000</v>
      </c>
    </row>
    <row r="114" spans="1:19" s="213" customFormat="1" ht="11.85" customHeight="1" outlineLevel="1" x14ac:dyDescent="0.25">
      <c r="A114" s="233" t="s">
        <v>73</v>
      </c>
      <c r="B114" s="233"/>
      <c r="C114" s="286">
        <v>278</v>
      </c>
      <c r="D114" s="235" t="s">
        <v>64</v>
      </c>
      <c r="E114" s="235" t="s">
        <v>134</v>
      </c>
      <c r="F114" s="235" t="s">
        <v>136</v>
      </c>
      <c r="G114" s="235" t="s">
        <v>67</v>
      </c>
      <c r="H114" s="235" t="s">
        <v>126</v>
      </c>
      <c r="I114" s="235" t="s">
        <v>75</v>
      </c>
      <c r="J114" s="236" t="s">
        <v>76</v>
      </c>
      <c r="K114" s="236"/>
      <c r="L114" s="226">
        <v>3963600</v>
      </c>
      <c r="M114" s="226">
        <v>593000</v>
      </c>
      <c r="N114" s="225" t="s">
        <v>51</v>
      </c>
      <c r="O114" s="225" t="s">
        <v>51</v>
      </c>
      <c r="P114" s="225" t="s">
        <v>51</v>
      </c>
      <c r="Q114" s="225" t="s">
        <v>51</v>
      </c>
      <c r="R114" s="226">
        <v>3963600</v>
      </c>
      <c r="S114" s="237">
        <v>593000</v>
      </c>
    </row>
    <row r="115" spans="1:19" s="213" customFormat="1" ht="32.85" customHeight="1" outlineLevel="1" x14ac:dyDescent="0.25">
      <c r="A115" s="233" t="s">
        <v>148</v>
      </c>
      <c r="B115" s="233"/>
      <c r="C115" s="286">
        <v>279</v>
      </c>
      <c r="D115" s="235" t="s">
        <v>64</v>
      </c>
      <c r="E115" s="235" t="s">
        <v>349</v>
      </c>
      <c r="F115" s="235" t="s">
        <v>350</v>
      </c>
      <c r="G115" s="235" t="s">
        <v>67</v>
      </c>
      <c r="H115" s="235" t="s">
        <v>67</v>
      </c>
      <c r="I115" s="235" t="s">
        <v>131</v>
      </c>
      <c r="J115" s="236" t="s">
        <v>152</v>
      </c>
      <c r="K115" s="236"/>
      <c r="L115" s="226">
        <v>9800000</v>
      </c>
      <c r="M115" s="225" t="s">
        <v>51</v>
      </c>
      <c r="N115" s="225" t="s">
        <v>51</v>
      </c>
      <c r="O115" s="225" t="s">
        <v>51</v>
      </c>
      <c r="P115" s="225" t="s">
        <v>51</v>
      </c>
      <c r="Q115" s="225" t="s">
        <v>51</v>
      </c>
      <c r="R115" s="226">
        <v>9800000</v>
      </c>
      <c r="S115" s="239" t="s">
        <v>51</v>
      </c>
    </row>
    <row r="116" spans="1:19" s="213" customFormat="1" ht="22.35" customHeight="1" outlineLevel="1" x14ac:dyDescent="0.25">
      <c r="A116" s="233" t="s">
        <v>85</v>
      </c>
      <c r="B116" s="233"/>
      <c r="C116" s="286">
        <v>280</v>
      </c>
      <c r="D116" s="235" t="s">
        <v>64</v>
      </c>
      <c r="E116" s="235" t="s">
        <v>137</v>
      </c>
      <c r="F116" s="235" t="s">
        <v>138</v>
      </c>
      <c r="G116" s="235" t="s">
        <v>67</v>
      </c>
      <c r="H116" s="235" t="s">
        <v>123</v>
      </c>
      <c r="I116" s="235" t="s">
        <v>351</v>
      </c>
      <c r="J116" s="236" t="s">
        <v>86</v>
      </c>
      <c r="K116" s="236"/>
      <c r="L116" s="226">
        <v>6500000</v>
      </c>
      <c r="M116" s="225" t="s">
        <v>51</v>
      </c>
      <c r="N116" s="225" t="s">
        <v>51</v>
      </c>
      <c r="O116" s="225" t="s">
        <v>51</v>
      </c>
      <c r="P116" s="225" t="s">
        <v>51</v>
      </c>
      <c r="Q116" s="225" t="s">
        <v>51</v>
      </c>
      <c r="R116" s="226">
        <v>6500000</v>
      </c>
      <c r="S116" s="239" t="s">
        <v>51</v>
      </c>
    </row>
    <row r="117" spans="1:19" s="213" customFormat="1" ht="22.35" customHeight="1" outlineLevel="1" x14ac:dyDescent="0.25">
      <c r="A117" s="233" t="s">
        <v>83</v>
      </c>
      <c r="B117" s="233"/>
      <c r="C117" s="286">
        <v>281</v>
      </c>
      <c r="D117" s="235" t="s">
        <v>64</v>
      </c>
      <c r="E117" s="235" t="s">
        <v>137</v>
      </c>
      <c r="F117" s="235" t="s">
        <v>138</v>
      </c>
      <c r="G117" s="235" t="s">
        <v>67</v>
      </c>
      <c r="H117" s="235" t="s">
        <v>124</v>
      </c>
      <c r="I117" s="235" t="s">
        <v>140</v>
      </c>
      <c r="J117" s="236" t="s">
        <v>84</v>
      </c>
      <c r="K117" s="236"/>
      <c r="L117" s="226">
        <v>5984500</v>
      </c>
      <c r="M117" s="226">
        <v>2484500</v>
      </c>
      <c r="N117" s="226">
        <v>809462.93</v>
      </c>
      <c r="O117" s="225" t="s">
        <v>51</v>
      </c>
      <c r="P117" s="225" t="s">
        <v>51</v>
      </c>
      <c r="Q117" s="226">
        <v>809462.93</v>
      </c>
      <c r="R117" s="226">
        <v>5175037.07</v>
      </c>
      <c r="S117" s="237">
        <v>1675037.07</v>
      </c>
    </row>
    <row r="118" spans="1:19" s="213" customFormat="1" ht="22.35" customHeight="1" outlineLevel="1" x14ac:dyDescent="0.25">
      <c r="A118" s="233" t="s">
        <v>83</v>
      </c>
      <c r="B118" s="233"/>
      <c r="C118" s="286">
        <v>282</v>
      </c>
      <c r="D118" s="235" t="s">
        <v>64</v>
      </c>
      <c r="E118" s="235" t="s">
        <v>137</v>
      </c>
      <c r="F118" s="235" t="s">
        <v>138</v>
      </c>
      <c r="G118" s="235" t="s">
        <v>67</v>
      </c>
      <c r="H118" s="235" t="s">
        <v>124</v>
      </c>
      <c r="I118" s="235" t="s">
        <v>75</v>
      </c>
      <c r="J118" s="236" t="s">
        <v>84</v>
      </c>
      <c r="K118" s="236"/>
      <c r="L118" s="226">
        <v>450000</v>
      </c>
      <c r="M118" s="225" t="s">
        <v>51</v>
      </c>
      <c r="N118" s="225" t="s">
        <v>51</v>
      </c>
      <c r="O118" s="225" t="s">
        <v>51</v>
      </c>
      <c r="P118" s="225" t="s">
        <v>51</v>
      </c>
      <c r="Q118" s="225" t="s">
        <v>51</v>
      </c>
      <c r="R118" s="226">
        <v>450000</v>
      </c>
      <c r="S118" s="239" t="s">
        <v>51</v>
      </c>
    </row>
    <row r="119" spans="1:19" s="213" customFormat="1" ht="11.85" customHeight="1" outlineLevel="1" x14ac:dyDescent="0.25">
      <c r="A119" s="233" t="s">
        <v>73</v>
      </c>
      <c r="B119" s="233"/>
      <c r="C119" s="286">
        <v>283</v>
      </c>
      <c r="D119" s="235" t="s">
        <v>64</v>
      </c>
      <c r="E119" s="235" t="s">
        <v>137</v>
      </c>
      <c r="F119" s="235" t="s">
        <v>138</v>
      </c>
      <c r="G119" s="235" t="s">
        <v>67</v>
      </c>
      <c r="H119" s="235" t="s">
        <v>124</v>
      </c>
      <c r="I119" s="235" t="s">
        <v>75</v>
      </c>
      <c r="J119" s="236" t="s">
        <v>76</v>
      </c>
      <c r="K119" s="236"/>
      <c r="L119" s="226">
        <v>1995500</v>
      </c>
      <c r="M119" s="226">
        <v>1850000</v>
      </c>
      <c r="N119" s="226">
        <v>229730</v>
      </c>
      <c r="O119" s="225" t="s">
        <v>51</v>
      </c>
      <c r="P119" s="225" t="s">
        <v>51</v>
      </c>
      <c r="Q119" s="226">
        <v>229730</v>
      </c>
      <c r="R119" s="226">
        <v>1765770</v>
      </c>
      <c r="S119" s="237">
        <v>1620270</v>
      </c>
    </row>
    <row r="120" spans="1:19" s="213" customFormat="1" ht="22.35" customHeight="1" outlineLevel="1" x14ac:dyDescent="0.25">
      <c r="A120" s="233" t="s">
        <v>85</v>
      </c>
      <c r="B120" s="233"/>
      <c r="C120" s="286">
        <v>284</v>
      </c>
      <c r="D120" s="235" t="s">
        <v>64</v>
      </c>
      <c r="E120" s="235" t="s">
        <v>137</v>
      </c>
      <c r="F120" s="235" t="s">
        <v>138</v>
      </c>
      <c r="G120" s="235" t="s">
        <v>67</v>
      </c>
      <c r="H120" s="235" t="s">
        <v>124</v>
      </c>
      <c r="I120" s="235" t="s">
        <v>75</v>
      </c>
      <c r="J120" s="236" t="s">
        <v>86</v>
      </c>
      <c r="K120" s="236"/>
      <c r="L120" s="226">
        <v>550000</v>
      </c>
      <c r="M120" s="226">
        <v>550000</v>
      </c>
      <c r="N120" s="225" t="s">
        <v>51</v>
      </c>
      <c r="O120" s="225" t="s">
        <v>51</v>
      </c>
      <c r="P120" s="225" t="s">
        <v>51</v>
      </c>
      <c r="Q120" s="225" t="s">
        <v>51</v>
      </c>
      <c r="R120" s="226">
        <v>550000</v>
      </c>
      <c r="S120" s="237">
        <v>550000</v>
      </c>
    </row>
    <row r="121" spans="1:19" s="213" customFormat="1" ht="22.35" customHeight="1" outlineLevel="1" x14ac:dyDescent="0.25">
      <c r="A121" s="233" t="s">
        <v>83</v>
      </c>
      <c r="B121" s="233"/>
      <c r="C121" s="286">
        <v>285</v>
      </c>
      <c r="D121" s="235" t="s">
        <v>64</v>
      </c>
      <c r="E121" s="235" t="s">
        <v>137</v>
      </c>
      <c r="F121" s="235" t="s">
        <v>138</v>
      </c>
      <c r="G121" s="235" t="s">
        <v>67</v>
      </c>
      <c r="H121" s="235" t="s">
        <v>125</v>
      </c>
      <c r="I121" s="235" t="s">
        <v>140</v>
      </c>
      <c r="J121" s="236" t="s">
        <v>84</v>
      </c>
      <c r="K121" s="236"/>
      <c r="L121" s="226">
        <v>2830300</v>
      </c>
      <c r="M121" s="226">
        <v>1830300</v>
      </c>
      <c r="N121" s="225" t="s">
        <v>51</v>
      </c>
      <c r="O121" s="225" t="s">
        <v>51</v>
      </c>
      <c r="P121" s="225" t="s">
        <v>51</v>
      </c>
      <c r="Q121" s="225" t="s">
        <v>51</v>
      </c>
      <c r="R121" s="226">
        <v>2830300</v>
      </c>
      <c r="S121" s="237">
        <v>1830300</v>
      </c>
    </row>
    <row r="122" spans="1:19" s="213" customFormat="1" ht="11.85" customHeight="1" outlineLevel="1" x14ac:dyDescent="0.25">
      <c r="A122" s="233" t="s">
        <v>73</v>
      </c>
      <c r="B122" s="233"/>
      <c r="C122" s="286">
        <v>286</v>
      </c>
      <c r="D122" s="235" t="s">
        <v>64</v>
      </c>
      <c r="E122" s="235" t="s">
        <v>137</v>
      </c>
      <c r="F122" s="235" t="s">
        <v>138</v>
      </c>
      <c r="G122" s="235" t="s">
        <v>67</v>
      </c>
      <c r="H122" s="235" t="s">
        <v>125</v>
      </c>
      <c r="I122" s="235" t="s">
        <v>75</v>
      </c>
      <c r="J122" s="236" t="s">
        <v>76</v>
      </c>
      <c r="K122" s="236"/>
      <c r="L122" s="226">
        <v>1600000</v>
      </c>
      <c r="M122" s="225" t="s">
        <v>51</v>
      </c>
      <c r="N122" s="225" t="s">
        <v>51</v>
      </c>
      <c r="O122" s="225" t="s">
        <v>51</v>
      </c>
      <c r="P122" s="225" t="s">
        <v>51</v>
      </c>
      <c r="Q122" s="225" t="s">
        <v>51</v>
      </c>
      <c r="R122" s="226">
        <v>1600000</v>
      </c>
      <c r="S122" s="239" t="s">
        <v>51</v>
      </c>
    </row>
    <row r="123" spans="1:19" s="213" customFormat="1" ht="22.35" customHeight="1" outlineLevel="1" x14ac:dyDescent="0.25">
      <c r="A123" s="233" t="s">
        <v>85</v>
      </c>
      <c r="B123" s="233"/>
      <c r="C123" s="286">
        <v>287</v>
      </c>
      <c r="D123" s="235" t="s">
        <v>64</v>
      </c>
      <c r="E123" s="235" t="s">
        <v>137</v>
      </c>
      <c r="F123" s="235" t="s">
        <v>138</v>
      </c>
      <c r="G123" s="235" t="s">
        <v>67</v>
      </c>
      <c r="H123" s="235" t="s">
        <v>125</v>
      </c>
      <c r="I123" s="235" t="s">
        <v>75</v>
      </c>
      <c r="J123" s="236" t="s">
        <v>86</v>
      </c>
      <c r="K123" s="236"/>
      <c r="L123" s="226">
        <v>300000</v>
      </c>
      <c r="M123" s="226">
        <v>300000</v>
      </c>
      <c r="N123" s="225" t="s">
        <v>51</v>
      </c>
      <c r="O123" s="225" t="s">
        <v>51</v>
      </c>
      <c r="P123" s="225" t="s">
        <v>51</v>
      </c>
      <c r="Q123" s="225" t="s">
        <v>51</v>
      </c>
      <c r="R123" s="226">
        <v>300000</v>
      </c>
      <c r="S123" s="237">
        <v>300000</v>
      </c>
    </row>
    <row r="124" spans="1:19" s="213" customFormat="1" ht="22.35" customHeight="1" outlineLevel="1" x14ac:dyDescent="0.25">
      <c r="A124" s="233" t="s">
        <v>85</v>
      </c>
      <c r="B124" s="233"/>
      <c r="C124" s="286">
        <v>288</v>
      </c>
      <c r="D124" s="235" t="s">
        <v>64</v>
      </c>
      <c r="E124" s="235" t="s">
        <v>137</v>
      </c>
      <c r="F124" s="235" t="s">
        <v>138</v>
      </c>
      <c r="G124" s="235" t="s">
        <v>67</v>
      </c>
      <c r="H124" s="235" t="s">
        <v>125</v>
      </c>
      <c r="I124" s="235" t="s">
        <v>351</v>
      </c>
      <c r="J124" s="236" t="s">
        <v>86</v>
      </c>
      <c r="K124" s="236"/>
      <c r="L124" s="226">
        <v>6000000</v>
      </c>
      <c r="M124" s="225" t="s">
        <v>51</v>
      </c>
      <c r="N124" s="225" t="s">
        <v>51</v>
      </c>
      <c r="O124" s="225" t="s">
        <v>51</v>
      </c>
      <c r="P124" s="225" t="s">
        <v>51</v>
      </c>
      <c r="Q124" s="225" t="s">
        <v>51</v>
      </c>
      <c r="R124" s="226">
        <v>6000000</v>
      </c>
      <c r="S124" s="239" t="s">
        <v>51</v>
      </c>
    </row>
    <row r="125" spans="1:19" s="213" customFormat="1" ht="11.85" customHeight="1" outlineLevel="1" x14ac:dyDescent="0.25">
      <c r="A125" s="233" t="s">
        <v>87</v>
      </c>
      <c r="B125" s="233"/>
      <c r="C125" s="286">
        <v>289</v>
      </c>
      <c r="D125" s="235" t="s">
        <v>64</v>
      </c>
      <c r="E125" s="235" t="s">
        <v>141</v>
      </c>
      <c r="F125" s="235" t="s">
        <v>142</v>
      </c>
      <c r="G125" s="235" t="s">
        <v>67</v>
      </c>
      <c r="H125" s="235" t="s">
        <v>123</v>
      </c>
      <c r="I125" s="235" t="s">
        <v>75</v>
      </c>
      <c r="J125" s="236" t="s">
        <v>88</v>
      </c>
      <c r="K125" s="236"/>
      <c r="L125" s="226">
        <v>1750020</v>
      </c>
      <c r="M125" s="226">
        <v>1050020</v>
      </c>
      <c r="N125" s="226">
        <v>1019397.83</v>
      </c>
      <c r="O125" s="225" t="s">
        <v>51</v>
      </c>
      <c r="P125" s="225" t="s">
        <v>51</v>
      </c>
      <c r="Q125" s="226">
        <v>1019397.83</v>
      </c>
      <c r="R125" s="226">
        <v>730622.17</v>
      </c>
      <c r="S125" s="237">
        <v>30622.17</v>
      </c>
    </row>
    <row r="126" spans="1:19" s="213" customFormat="1" ht="22.35" customHeight="1" outlineLevel="1" x14ac:dyDescent="0.25">
      <c r="A126" s="233" t="s">
        <v>83</v>
      </c>
      <c r="B126" s="233"/>
      <c r="C126" s="286">
        <v>290</v>
      </c>
      <c r="D126" s="235" t="s">
        <v>64</v>
      </c>
      <c r="E126" s="235" t="s">
        <v>141</v>
      </c>
      <c r="F126" s="235" t="s">
        <v>142</v>
      </c>
      <c r="G126" s="235" t="s">
        <v>67</v>
      </c>
      <c r="H126" s="235" t="s">
        <v>124</v>
      </c>
      <c r="I126" s="235" t="s">
        <v>75</v>
      </c>
      <c r="J126" s="236" t="s">
        <v>84</v>
      </c>
      <c r="K126" s="236"/>
      <c r="L126" s="226">
        <v>1400020</v>
      </c>
      <c r="M126" s="226">
        <v>700000</v>
      </c>
      <c r="N126" s="226">
        <v>509080</v>
      </c>
      <c r="O126" s="225" t="s">
        <v>51</v>
      </c>
      <c r="P126" s="225" t="s">
        <v>51</v>
      </c>
      <c r="Q126" s="226">
        <v>509080</v>
      </c>
      <c r="R126" s="226">
        <v>890940</v>
      </c>
      <c r="S126" s="237">
        <v>190920</v>
      </c>
    </row>
    <row r="127" spans="1:19" s="213" customFormat="1" ht="22.35" customHeight="1" outlineLevel="1" x14ac:dyDescent="0.25">
      <c r="A127" s="233" t="s">
        <v>83</v>
      </c>
      <c r="B127" s="233"/>
      <c r="C127" s="286">
        <v>291</v>
      </c>
      <c r="D127" s="235" t="s">
        <v>64</v>
      </c>
      <c r="E127" s="235" t="s">
        <v>141</v>
      </c>
      <c r="F127" s="235" t="s">
        <v>142</v>
      </c>
      <c r="G127" s="235" t="s">
        <v>67</v>
      </c>
      <c r="H127" s="235" t="s">
        <v>125</v>
      </c>
      <c r="I127" s="235" t="s">
        <v>75</v>
      </c>
      <c r="J127" s="236" t="s">
        <v>84</v>
      </c>
      <c r="K127" s="236"/>
      <c r="L127" s="226">
        <v>2560000</v>
      </c>
      <c r="M127" s="226">
        <v>660000</v>
      </c>
      <c r="N127" s="225" t="s">
        <v>51</v>
      </c>
      <c r="O127" s="225" t="s">
        <v>51</v>
      </c>
      <c r="P127" s="225" t="s">
        <v>51</v>
      </c>
      <c r="Q127" s="225" t="s">
        <v>51</v>
      </c>
      <c r="R127" s="226">
        <v>2560000</v>
      </c>
      <c r="S127" s="237">
        <v>660000</v>
      </c>
    </row>
    <row r="128" spans="1:19" s="213" customFormat="1" ht="22.35" customHeight="1" outlineLevel="1" x14ac:dyDescent="0.25">
      <c r="A128" s="233" t="s">
        <v>83</v>
      </c>
      <c r="B128" s="233"/>
      <c r="C128" s="286">
        <v>292</v>
      </c>
      <c r="D128" s="235" t="s">
        <v>64</v>
      </c>
      <c r="E128" s="235" t="s">
        <v>141</v>
      </c>
      <c r="F128" s="235" t="s">
        <v>143</v>
      </c>
      <c r="G128" s="235" t="s">
        <v>67</v>
      </c>
      <c r="H128" s="235" t="s">
        <v>123</v>
      </c>
      <c r="I128" s="235" t="s">
        <v>75</v>
      </c>
      <c r="J128" s="236" t="s">
        <v>84</v>
      </c>
      <c r="K128" s="236"/>
      <c r="L128" s="226">
        <v>7050000</v>
      </c>
      <c r="M128" s="226">
        <v>1100000</v>
      </c>
      <c r="N128" s="226">
        <v>966737.78</v>
      </c>
      <c r="O128" s="225" t="s">
        <v>51</v>
      </c>
      <c r="P128" s="225" t="s">
        <v>51</v>
      </c>
      <c r="Q128" s="226">
        <v>966737.78</v>
      </c>
      <c r="R128" s="226">
        <v>6083262.2199999997</v>
      </c>
      <c r="S128" s="237">
        <v>133262.22</v>
      </c>
    </row>
    <row r="129" spans="1:19" s="213" customFormat="1" ht="22.35" customHeight="1" outlineLevel="1" x14ac:dyDescent="0.25">
      <c r="A129" s="233" t="s">
        <v>85</v>
      </c>
      <c r="B129" s="233"/>
      <c r="C129" s="286">
        <v>293</v>
      </c>
      <c r="D129" s="235" t="s">
        <v>64</v>
      </c>
      <c r="E129" s="235" t="s">
        <v>141</v>
      </c>
      <c r="F129" s="235" t="s">
        <v>143</v>
      </c>
      <c r="G129" s="235" t="s">
        <v>67</v>
      </c>
      <c r="H129" s="235" t="s">
        <v>123</v>
      </c>
      <c r="I129" s="235" t="s">
        <v>75</v>
      </c>
      <c r="J129" s="236" t="s">
        <v>86</v>
      </c>
      <c r="K129" s="236"/>
      <c r="L129" s="226">
        <v>500000</v>
      </c>
      <c r="M129" s="225" t="s">
        <v>51</v>
      </c>
      <c r="N129" s="225" t="s">
        <v>51</v>
      </c>
      <c r="O129" s="225" t="s">
        <v>51</v>
      </c>
      <c r="P129" s="225" t="s">
        <v>51</v>
      </c>
      <c r="Q129" s="225" t="s">
        <v>51</v>
      </c>
      <c r="R129" s="226">
        <v>500000</v>
      </c>
      <c r="S129" s="239" t="s">
        <v>51</v>
      </c>
    </row>
    <row r="130" spans="1:19" s="213" customFormat="1" ht="22.35" customHeight="1" outlineLevel="1" x14ac:dyDescent="0.25">
      <c r="A130" s="233" t="s">
        <v>83</v>
      </c>
      <c r="B130" s="233"/>
      <c r="C130" s="286">
        <v>294</v>
      </c>
      <c r="D130" s="235" t="s">
        <v>64</v>
      </c>
      <c r="E130" s="235" t="s">
        <v>141</v>
      </c>
      <c r="F130" s="235" t="s">
        <v>143</v>
      </c>
      <c r="G130" s="235" t="s">
        <v>67</v>
      </c>
      <c r="H130" s="235" t="s">
        <v>124</v>
      </c>
      <c r="I130" s="235" t="s">
        <v>75</v>
      </c>
      <c r="J130" s="236" t="s">
        <v>84</v>
      </c>
      <c r="K130" s="236"/>
      <c r="L130" s="226">
        <v>4250000</v>
      </c>
      <c r="M130" s="226">
        <v>2500800</v>
      </c>
      <c r="N130" s="226">
        <v>1869905.73</v>
      </c>
      <c r="O130" s="225" t="s">
        <v>51</v>
      </c>
      <c r="P130" s="225" t="s">
        <v>51</v>
      </c>
      <c r="Q130" s="226">
        <v>1869905.73</v>
      </c>
      <c r="R130" s="226">
        <v>2380094.27</v>
      </c>
      <c r="S130" s="237">
        <v>630894.27</v>
      </c>
    </row>
    <row r="131" spans="1:19" s="213" customFormat="1" ht="11.85" customHeight="1" outlineLevel="1" x14ac:dyDescent="0.25">
      <c r="A131" s="233" t="s">
        <v>73</v>
      </c>
      <c r="B131" s="233"/>
      <c r="C131" s="286">
        <v>295</v>
      </c>
      <c r="D131" s="235" t="s">
        <v>64</v>
      </c>
      <c r="E131" s="235" t="s">
        <v>141</v>
      </c>
      <c r="F131" s="235" t="s">
        <v>143</v>
      </c>
      <c r="G131" s="235" t="s">
        <v>67</v>
      </c>
      <c r="H131" s="235" t="s">
        <v>124</v>
      </c>
      <c r="I131" s="235" t="s">
        <v>75</v>
      </c>
      <c r="J131" s="236" t="s">
        <v>76</v>
      </c>
      <c r="K131" s="236"/>
      <c r="L131" s="226">
        <v>100000</v>
      </c>
      <c r="M131" s="226">
        <v>100000</v>
      </c>
      <c r="N131" s="225" t="s">
        <v>51</v>
      </c>
      <c r="O131" s="225" t="s">
        <v>51</v>
      </c>
      <c r="P131" s="225" t="s">
        <v>51</v>
      </c>
      <c r="Q131" s="225" t="s">
        <v>51</v>
      </c>
      <c r="R131" s="226">
        <v>100000</v>
      </c>
      <c r="S131" s="237">
        <v>100000</v>
      </c>
    </row>
    <row r="132" spans="1:19" s="213" customFormat="1" ht="32.85" customHeight="1" outlineLevel="1" x14ac:dyDescent="0.25">
      <c r="A132" s="233" t="s">
        <v>148</v>
      </c>
      <c r="B132" s="233"/>
      <c r="C132" s="286">
        <v>296</v>
      </c>
      <c r="D132" s="235" t="s">
        <v>64</v>
      </c>
      <c r="E132" s="235" t="s">
        <v>144</v>
      </c>
      <c r="F132" s="235" t="s">
        <v>145</v>
      </c>
      <c r="G132" s="235" t="s">
        <v>67</v>
      </c>
      <c r="H132" s="235" t="s">
        <v>123</v>
      </c>
      <c r="I132" s="235" t="s">
        <v>151</v>
      </c>
      <c r="J132" s="236" t="s">
        <v>152</v>
      </c>
      <c r="K132" s="236"/>
      <c r="L132" s="226">
        <v>560000</v>
      </c>
      <c r="M132" s="226">
        <v>560000</v>
      </c>
      <c r="N132" s="226">
        <v>490000</v>
      </c>
      <c r="O132" s="225" t="s">
        <v>51</v>
      </c>
      <c r="P132" s="225" t="s">
        <v>51</v>
      </c>
      <c r="Q132" s="226">
        <v>490000</v>
      </c>
      <c r="R132" s="226">
        <v>70000</v>
      </c>
      <c r="S132" s="237">
        <v>70000</v>
      </c>
    </row>
    <row r="133" spans="1:19" s="213" customFormat="1" ht="11.85" customHeight="1" outlineLevel="1" x14ac:dyDescent="0.25">
      <c r="A133" s="233" t="s">
        <v>146</v>
      </c>
      <c r="B133" s="233"/>
      <c r="C133" s="286">
        <v>297</v>
      </c>
      <c r="D133" s="235" t="s">
        <v>64</v>
      </c>
      <c r="E133" s="235" t="s">
        <v>144</v>
      </c>
      <c r="F133" s="235" t="s">
        <v>145</v>
      </c>
      <c r="G133" s="235" t="s">
        <v>67</v>
      </c>
      <c r="H133" s="235" t="s">
        <v>124</v>
      </c>
      <c r="I133" s="235" t="s">
        <v>75</v>
      </c>
      <c r="J133" s="236" t="s">
        <v>147</v>
      </c>
      <c r="K133" s="236"/>
      <c r="L133" s="226">
        <v>18000</v>
      </c>
      <c r="M133" s="226">
        <v>18000</v>
      </c>
      <c r="N133" s="226">
        <v>6750</v>
      </c>
      <c r="O133" s="225" t="s">
        <v>51</v>
      </c>
      <c r="P133" s="225" t="s">
        <v>51</v>
      </c>
      <c r="Q133" s="226">
        <v>6750</v>
      </c>
      <c r="R133" s="226">
        <v>11250</v>
      </c>
      <c r="S133" s="237">
        <v>11250</v>
      </c>
    </row>
    <row r="134" spans="1:19" s="213" customFormat="1" ht="11.85" customHeight="1" outlineLevel="1" x14ac:dyDescent="0.25">
      <c r="A134" s="233" t="s">
        <v>73</v>
      </c>
      <c r="B134" s="233"/>
      <c r="C134" s="286">
        <v>298</v>
      </c>
      <c r="D134" s="235" t="s">
        <v>64</v>
      </c>
      <c r="E134" s="235" t="s">
        <v>144</v>
      </c>
      <c r="F134" s="235" t="s">
        <v>145</v>
      </c>
      <c r="G134" s="235" t="s">
        <v>67</v>
      </c>
      <c r="H134" s="235" t="s">
        <v>124</v>
      </c>
      <c r="I134" s="235" t="s">
        <v>75</v>
      </c>
      <c r="J134" s="236" t="s">
        <v>76</v>
      </c>
      <c r="K134" s="236"/>
      <c r="L134" s="226">
        <v>33000</v>
      </c>
      <c r="M134" s="226">
        <v>23000</v>
      </c>
      <c r="N134" s="226">
        <v>11900</v>
      </c>
      <c r="O134" s="225" t="s">
        <v>51</v>
      </c>
      <c r="P134" s="225" t="s">
        <v>51</v>
      </c>
      <c r="Q134" s="226">
        <v>11900</v>
      </c>
      <c r="R134" s="226">
        <v>21100</v>
      </c>
      <c r="S134" s="237">
        <v>11100</v>
      </c>
    </row>
    <row r="135" spans="1:19" s="213" customFormat="1" ht="11.85" customHeight="1" outlineLevel="1" x14ac:dyDescent="0.25">
      <c r="A135" s="233" t="s">
        <v>146</v>
      </c>
      <c r="B135" s="233"/>
      <c r="C135" s="286">
        <v>299</v>
      </c>
      <c r="D135" s="235" t="s">
        <v>64</v>
      </c>
      <c r="E135" s="235" t="s">
        <v>144</v>
      </c>
      <c r="F135" s="235" t="s">
        <v>145</v>
      </c>
      <c r="G135" s="235" t="s">
        <v>67</v>
      </c>
      <c r="H135" s="235" t="s">
        <v>125</v>
      </c>
      <c r="I135" s="235" t="s">
        <v>75</v>
      </c>
      <c r="J135" s="236" t="s">
        <v>147</v>
      </c>
      <c r="K135" s="236"/>
      <c r="L135" s="226">
        <v>3780</v>
      </c>
      <c r="M135" s="226">
        <v>3780</v>
      </c>
      <c r="N135" s="226">
        <v>3780</v>
      </c>
      <c r="O135" s="225" t="s">
        <v>51</v>
      </c>
      <c r="P135" s="225" t="s">
        <v>51</v>
      </c>
      <c r="Q135" s="226">
        <v>3780</v>
      </c>
      <c r="R135" s="225" t="s">
        <v>51</v>
      </c>
      <c r="S135" s="239" t="s">
        <v>51</v>
      </c>
    </row>
    <row r="136" spans="1:19" s="213" customFormat="1" ht="11.85" customHeight="1" outlineLevel="1" x14ac:dyDescent="0.25">
      <c r="A136" s="233" t="s">
        <v>73</v>
      </c>
      <c r="B136" s="233"/>
      <c r="C136" s="286">
        <v>300</v>
      </c>
      <c r="D136" s="235" t="s">
        <v>64</v>
      </c>
      <c r="E136" s="235" t="s">
        <v>144</v>
      </c>
      <c r="F136" s="235" t="s">
        <v>145</v>
      </c>
      <c r="G136" s="235" t="s">
        <v>67</v>
      </c>
      <c r="H136" s="235" t="s">
        <v>125</v>
      </c>
      <c r="I136" s="235" t="s">
        <v>75</v>
      </c>
      <c r="J136" s="236" t="s">
        <v>76</v>
      </c>
      <c r="K136" s="236"/>
      <c r="L136" s="226">
        <v>216220</v>
      </c>
      <c r="M136" s="226">
        <v>136220</v>
      </c>
      <c r="N136" s="226">
        <v>58333.3</v>
      </c>
      <c r="O136" s="225" t="s">
        <v>51</v>
      </c>
      <c r="P136" s="225" t="s">
        <v>51</v>
      </c>
      <c r="Q136" s="226">
        <v>58333.3</v>
      </c>
      <c r="R136" s="226">
        <v>157886.70000000001</v>
      </c>
      <c r="S136" s="237">
        <v>77886.7</v>
      </c>
    </row>
    <row r="137" spans="1:19" s="213" customFormat="1" ht="32.85" customHeight="1" outlineLevel="1" x14ac:dyDescent="0.25">
      <c r="A137" s="233" t="s">
        <v>148</v>
      </c>
      <c r="B137" s="233"/>
      <c r="C137" s="286">
        <v>301</v>
      </c>
      <c r="D137" s="235" t="s">
        <v>64</v>
      </c>
      <c r="E137" s="235" t="s">
        <v>149</v>
      </c>
      <c r="F137" s="235" t="s">
        <v>150</v>
      </c>
      <c r="G137" s="235" t="s">
        <v>67</v>
      </c>
      <c r="H137" s="235" t="s">
        <v>123</v>
      </c>
      <c r="I137" s="235" t="s">
        <v>151</v>
      </c>
      <c r="J137" s="236" t="s">
        <v>152</v>
      </c>
      <c r="K137" s="236"/>
      <c r="L137" s="226">
        <v>1495000</v>
      </c>
      <c r="M137" s="226">
        <v>420000</v>
      </c>
      <c r="N137" s="226">
        <v>420000</v>
      </c>
      <c r="O137" s="225" t="s">
        <v>51</v>
      </c>
      <c r="P137" s="225" t="s">
        <v>51</v>
      </c>
      <c r="Q137" s="226">
        <v>420000</v>
      </c>
      <c r="R137" s="226">
        <v>1075000</v>
      </c>
      <c r="S137" s="239" t="s">
        <v>51</v>
      </c>
    </row>
    <row r="138" spans="1:19" s="213" customFormat="1" ht="32.85" customHeight="1" outlineLevel="1" x14ac:dyDescent="0.25">
      <c r="A138" s="233" t="s">
        <v>148</v>
      </c>
      <c r="B138" s="233"/>
      <c r="C138" s="286">
        <v>302</v>
      </c>
      <c r="D138" s="235" t="s">
        <v>64</v>
      </c>
      <c r="E138" s="235" t="s">
        <v>149</v>
      </c>
      <c r="F138" s="235" t="s">
        <v>150</v>
      </c>
      <c r="G138" s="235" t="s">
        <v>67</v>
      </c>
      <c r="H138" s="235" t="s">
        <v>124</v>
      </c>
      <c r="I138" s="235" t="s">
        <v>151</v>
      </c>
      <c r="J138" s="236" t="s">
        <v>152</v>
      </c>
      <c r="K138" s="236"/>
      <c r="L138" s="226">
        <v>300000</v>
      </c>
      <c r="M138" s="226">
        <v>175500</v>
      </c>
      <c r="N138" s="226">
        <v>175500</v>
      </c>
      <c r="O138" s="225" t="s">
        <v>51</v>
      </c>
      <c r="P138" s="225" t="s">
        <v>51</v>
      </c>
      <c r="Q138" s="226">
        <v>175500</v>
      </c>
      <c r="R138" s="226">
        <v>124500</v>
      </c>
      <c r="S138" s="239" t="s">
        <v>51</v>
      </c>
    </row>
    <row r="139" spans="1:19" s="213" customFormat="1" ht="32.85" customHeight="1" outlineLevel="1" x14ac:dyDescent="0.25">
      <c r="A139" s="233" t="s">
        <v>148</v>
      </c>
      <c r="B139" s="233"/>
      <c r="C139" s="286">
        <v>303</v>
      </c>
      <c r="D139" s="235" t="s">
        <v>64</v>
      </c>
      <c r="E139" s="235" t="s">
        <v>149</v>
      </c>
      <c r="F139" s="235" t="s">
        <v>150</v>
      </c>
      <c r="G139" s="235" t="s">
        <v>67</v>
      </c>
      <c r="H139" s="235" t="s">
        <v>125</v>
      </c>
      <c r="I139" s="235" t="s">
        <v>151</v>
      </c>
      <c r="J139" s="236" t="s">
        <v>152</v>
      </c>
      <c r="K139" s="236"/>
      <c r="L139" s="226">
        <v>6801006</v>
      </c>
      <c r="M139" s="226">
        <v>3632886</v>
      </c>
      <c r="N139" s="226">
        <v>3619970</v>
      </c>
      <c r="O139" s="225" t="s">
        <v>51</v>
      </c>
      <c r="P139" s="225" t="s">
        <v>51</v>
      </c>
      <c r="Q139" s="226">
        <v>3619970</v>
      </c>
      <c r="R139" s="226">
        <v>3181036</v>
      </c>
      <c r="S139" s="237">
        <v>12916</v>
      </c>
    </row>
    <row r="140" spans="1:19" s="213" customFormat="1" ht="32.85" customHeight="1" outlineLevel="1" x14ac:dyDescent="0.25">
      <c r="A140" s="233" t="s">
        <v>153</v>
      </c>
      <c r="B140" s="233"/>
      <c r="C140" s="286">
        <v>304</v>
      </c>
      <c r="D140" s="235" t="s">
        <v>64</v>
      </c>
      <c r="E140" s="235" t="s">
        <v>154</v>
      </c>
      <c r="F140" s="235" t="s">
        <v>114</v>
      </c>
      <c r="G140" s="235" t="s">
        <v>67</v>
      </c>
      <c r="H140" s="235" t="s">
        <v>155</v>
      </c>
      <c r="I140" s="235" t="s">
        <v>156</v>
      </c>
      <c r="J140" s="236" t="s">
        <v>157</v>
      </c>
      <c r="K140" s="236"/>
      <c r="L140" s="226">
        <v>801100</v>
      </c>
      <c r="M140" s="226">
        <v>400550</v>
      </c>
      <c r="N140" s="226">
        <v>333790</v>
      </c>
      <c r="O140" s="225" t="s">
        <v>51</v>
      </c>
      <c r="P140" s="225" t="s">
        <v>51</v>
      </c>
      <c r="Q140" s="226">
        <v>333790</v>
      </c>
      <c r="R140" s="226">
        <v>467310</v>
      </c>
      <c r="S140" s="237">
        <v>66760</v>
      </c>
    </row>
    <row r="141" spans="1:19" s="213" customFormat="1" ht="11.85" customHeight="1" outlineLevel="1" x14ac:dyDescent="0.25">
      <c r="A141" s="233" t="s">
        <v>96</v>
      </c>
      <c r="B141" s="233"/>
      <c r="C141" s="286">
        <v>305</v>
      </c>
      <c r="D141" s="235" t="s">
        <v>64</v>
      </c>
      <c r="E141" s="235" t="s">
        <v>158</v>
      </c>
      <c r="F141" s="235" t="s">
        <v>159</v>
      </c>
      <c r="G141" s="235" t="s">
        <v>67</v>
      </c>
      <c r="H141" s="235" t="s">
        <v>123</v>
      </c>
      <c r="I141" s="235" t="s">
        <v>75</v>
      </c>
      <c r="J141" s="236" t="s">
        <v>98</v>
      </c>
      <c r="K141" s="236"/>
      <c r="L141" s="226">
        <v>290000</v>
      </c>
      <c r="M141" s="226">
        <v>290000</v>
      </c>
      <c r="N141" s="225" t="s">
        <v>51</v>
      </c>
      <c r="O141" s="225" t="s">
        <v>51</v>
      </c>
      <c r="P141" s="225" t="s">
        <v>51</v>
      </c>
      <c r="Q141" s="225" t="s">
        <v>51</v>
      </c>
      <c r="R141" s="226">
        <v>290000</v>
      </c>
      <c r="S141" s="237">
        <v>290000</v>
      </c>
    </row>
    <row r="142" spans="1:19" s="213" customFormat="1" ht="22.35" customHeight="1" outlineLevel="1" x14ac:dyDescent="0.25">
      <c r="A142" s="233" t="s">
        <v>160</v>
      </c>
      <c r="B142" s="233"/>
      <c r="C142" s="286">
        <v>306</v>
      </c>
      <c r="D142" s="235" t="s">
        <v>64</v>
      </c>
      <c r="E142" s="235" t="s">
        <v>158</v>
      </c>
      <c r="F142" s="235" t="s">
        <v>159</v>
      </c>
      <c r="G142" s="235" t="s">
        <v>67</v>
      </c>
      <c r="H142" s="235" t="s">
        <v>124</v>
      </c>
      <c r="I142" s="235" t="s">
        <v>156</v>
      </c>
      <c r="J142" s="236" t="s">
        <v>161</v>
      </c>
      <c r="K142" s="236"/>
      <c r="L142" s="226">
        <v>725000</v>
      </c>
      <c r="M142" s="226">
        <v>440000</v>
      </c>
      <c r="N142" s="226">
        <v>429000</v>
      </c>
      <c r="O142" s="225" t="s">
        <v>51</v>
      </c>
      <c r="P142" s="225" t="s">
        <v>51</v>
      </c>
      <c r="Q142" s="226">
        <v>429000</v>
      </c>
      <c r="R142" s="226">
        <v>296000</v>
      </c>
      <c r="S142" s="237">
        <v>11000</v>
      </c>
    </row>
    <row r="143" spans="1:19" s="213" customFormat="1" ht="22.35" customHeight="1" outlineLevel="1" x14ac:dyDescent="0.25">
      <c r="A143" s="233" t="s">
        <v>160</v>
      </c>
      <c r="B143" s="233"/>
      <c r="C143" s="286">
        <v>307</v>
      </c>
      <c r="D143" s="235" t="s">
        <v>64</v>
      </c>
      <c r="E143" s="235" t="s">
        <v>158</v>
      </c>
      <c r="F143" s="235" t="s">
        <v>159</v>
      </c>
      <c r="G143" s="235" t="s">
        <v>67</v>
      </c>
      <c r="H143" s="235" t="s">
        <v>125</v>
      </c>
      <c r="I143" s="235" t="s">
        <v>156</v>
      </c>
      <c r="J143" s="236" t="s">
        <v>161</v>
      </c>
      <c r="K143" s="236"/>
      <c r="L143" s="226">
        <v>200000</v>
      </c>
      <c r="M143" s="226">
        <v>100000</v>
      </c>
      <c r="N143" s="226">
        <v>15000</v>
      </c>
      <c r="O143" s="225" t="s">
        <v>51</v>
      </c>
      <c r="P143" s="225" t="s">
        <v>51</v>
      </c>
      <c r="Q143" s="226">
        <v>15000</v>
      </c>
      <c r="R143" s="226">
        <v>185000</v>
      </c>
      <c r="S143" s="237">
        <v>85000</v>
      </c>
    </row>
    <row r="144" spans="1:19" s="213" customFormat="1" ht="32.85" customHeight="1" outlineLevel="1" x14ac:dyDescent="0.25">
      <c r="A144" s="233" t="s">
        <v>148</v>
      </c>
      <c r="B144" s="233"/>
      <c r="C144" s="286">
        <v>308</v>
      </c>
      <c r="D144" s="235" t="s">
        <v>64</v>
      </c>
      <c r="E144" s="235" t="s">
        <v>162</v>
      </c>
      <c r="F144" s="235" t="s">
        <v>163</v>
      </c>
      <c r="G144" s="235" t="s">
        <v>67</v>
      </c>
      <c r="H144" s="235" t="s">
        <v>123</v>
      </c>
      <c r="I144" s="235" t="s">
        <v>151</v>
      </c>
      <c r="J144" s="236" t="s">
        <v>152</v>
      </c>
      <c r="K144" s="236"/>
      <c r="L144" s="226">
        <v>195000</v>
      </c>
      <c r="M144" s="226">
        <v>115000</v>
      </c>
      <c r="N144" s="226">
        <v>96500</v>
      </c>
      <c r="O144" s="225" t="s">
        <v>51</v>
      </c>
      <c r="P144" s="225" t="s">
        <v>51</v>
      </c>
      <c r="Q144" s="226">
        <v>96500</v>
      </c>
      <c r="R144" s="226">
        <v>98500</v>
      </c>
      <c r="S144" s="237">
        <v>18500</v>
      </c>
    </row>
    <row r="145" spans="1:19" s="213" customFormat="1" ht="32.85" customHeight="1" outlineLevel="1" x14ac:dyDescent="0.25">
      <c r="A145" s="233" t="s">
        <v>148</v>
      </c>
      <c r="B145" s="233"/>
      <c r="C145" s="286">
        <v>309</v>
      </c>
      <c r="D145" s="235" t="s">
        <v>64</v>
      </c>
      <c r="E145" s="235" t="s">
        <v>162</v>
      </c>
      <c r="F145" s="235" t="s">
        <v>163</v>
      </c>
      <c r="G145" s="235" t="s">
        <v>67</v>
      </c>
      <c r="H145" s="235" t="s">
        <v>124</v>
      </c>
      <c r="I145" s="235" t="s">
        <v>151</v>
      </c>
      <c r="J145" s="236" t="s">
        <v>152</v>
      </c>
      <c r="K145" s="236"/>
      <c r="L145" s="226">
        <v>260000</v>
      </c>
      <c r="M145" s="226">
        <v>180000</v>
      </c>
      <c r="N145" s="226">
        <v>132500</v>
      </c>
      <c r="O145" s="225" t="s">
        <v>51</v>
      </c>
      <c r="P145" s="225" t="s">
        <v>51</v>
      </c>
      <c r="Q145" s="226">
        <v>132500</v>
      </c>
      <c r="R145" s="226">
        <v>127500</v>
      </c>
      <c r="S145" s="237">
        <v>47500</v>
      </c>
    </row>
    <row r="146" spans="1:19" s="213" customFormat="1" ht="32.85" customHeight="1" outlineLevel="1" thickBot="1" x14ac:dyDescent="0.3">
      <c r="A146" s="233" t="s">
        <v>148</v>
      </c>
      <c r="B146" s="233"/>
      <c r="C146" s="286">
        <v>310</v>
      </c>
      <c r="D146" s="235" t="s">
        <v>64</v>
      </c>
      <c r="E146" s="235" t="s">
        <v>162</v>
      </c>
      <c r="F146" s="235" t="s">
        <v>163</v>
      </c>
      <c r="G146" s="235" t="s">
        <v>67</v>
      </c>
      <c r="H146" s="235" t="s">
        <v>125</v>
      </c>
      <c r="I146" s="235" t="s">
        <v>151</v>
      </c>
      <c r="J146" s="236" t="s">
        <v>152</v>
      </c>
      <c r="K146" s="236"/>
      <c r="L146" s="226">
        <v>404000</v>
      </c>
      <c r="M146" s="226">
        <v>404000</v>
      </c>
      <c r="N146" s="226">
        <v>324000</v>
      </c>
      <c r="O146" s="225" t="s">
        <v>51</v>
      </c>
      <c r="P146" s="225" t="s">
        <v>51</v>
      </c>
      <c r="Q146" s="226">
        <v>324000</v>
      </c>
      <c r="R146" s="226">
        <v>80000</v>
      </c>
      <c r="S146" s="237">
        <v>80000</v>
      </c>
    </row>
    <row r="147" spans="1:19" s="213" customFormat="1" ht="23.85" customHeight="1" thickBot="1" x14ac:dyDescent="0.3">
      <c r="A147" s="240" t="s">
        <v>164</v>
      </c>
      <c r="B147" s="240"/>
      <c r="C147" s="241">
        <v>450</v>
      </c>
      <c r="D147" s="242" t="s">
        <v>38</v>
      </c>
      <c r="E147" s="242"/>
      <c r="F147" s="242"/>
      <c r="G147" s="242"/>
      <c r="H147" s="242"/>
      <c r="I147" s="242"/>
      <c r="J147" s="242"/>
      <c r="K147" s="243"/>
      <c r="L147" s="209" t="s">
        <v>38</v>
      </c>
      <c r="M147" s="209" t="s">
        <v>38</v>
      </c>
      <c r="N147" s="210">
        <v>-13491975.869999999</v>
      </c>
      <c r="O147" s="211">
        <v>0</v>
      </c>
      <c r="P147" s="211">
        <v>0</v>
      </c>
      <c r="Q147" s="210">
        <v>-13491975.869999999</v>
      </c>
      <c r="R147" s="209" t="s">
        <v>38</v>
      </c>
      <c r="S147" s="244" t="s">
        <v>38</v>
      </c>
    </row>
    <row r="148" spans="1:19" s="181" customFormat="1" ht="11.25" customHeight="1" x14ac:dyDescent="0.2">
      <c r="A148" s="193" t="s">
        <v>6</v>
      </c>
      <c r="B148" s="193"/>
      <c r="C148" s="228"/>
      <c r="D148" s="229"/>
      <c r="E148" s="229"/>
      <c r="F148" s="229"/>
      <c r="G148" s="229"/>
      <c r="H148" s="229"/>
      <c r="I148" s="229"/>
      <c r="J148" s="228"/>
      <c r="K148" s="228"/>
      <c r="L148" s="228"/>
      <c r="M148" s="228"/>
      <c r="N148" s="228"/>
      <c r="O148" s="228"/>
      <c r="P148" s="228"/>
      <c r="Q148" s="228"/>
      <c r="R148" s="228"/>
      <c r="S148" s="228"/>
    </row>
    <row r="149" spans="1:19" s="181" customFormat="1" ht="12" customHeight="1" x14ac:dyDescent="0.2">
      <c r="A149" s="180" t="s">
        <v>165</v>
      </c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</row>
    <row r="150" spans="1:19" s="181" customFormat="1" ht="11.25" customHeight="1" x14ac:dyDescent="0.2"/>
    <row r="151" spans="1:19" ht="11.85" customHeight="1" x14ac:dyDescent="0.2">
      <c r="A151" s="196" t="s">
        <v>26</v>
      </c>
      <c r="B151" s="196"/>
      <c r="C151" s="197" t="s">
        <v>27</v>
      </c>
      <c r="D151" s="198" t="s">
        <v>166</v>
      </c>
      <c r="E151" s="245"/>
      <c r="F151" s="245"/>
      <c r="G151" s="245"/>
      <c r="H151" s="245"/>
      <c r="I151" s="245"/>
      <c r="J151" s="245"/>
      <c r="K151" s="246"/>
      <c r="L151" s="197" t="s">
        <v>29</v>
      </c>
      <c r="M151" s="196" t="s">
        <v>30</v>
      </c>
      <c r="N151" s="196"/>
      <c r="O151" s="196"/>
      <c r="P151" s="196"/>
      <c r="Q151" s="199" t="s">
        <v>57</v>
      </c>
      <c r="S151" s="182"/>
    </row>
    <row r="152" spans="1:19" ht="48.75" customHeight="1" x14ac:dyDescent="0.2">
      <c r="A152" s="196"/>
      <c r="B152" s="196"/>
      <c r="C152" s="197"/>
      <c r="D152" s="247"/>
      <c r="E152" s="248"/>
      <c r="F152" s="248"/>
      <c r="G152" s="248"/>
      <c r="H152" s="248"/>
      <c r="I152" s="248"/>
      <c r="J152" s="248"/>
      <c r="K152" s="249"/>
      <c r="L152" s="197"/>
      <c r="M152" s="202" t="s">
        <v>32</v>
      </c>
      <c r="N152" s="202" t="s">
        <v>33</v>
      </c>
      <c r="O152" s="202" t="s">
        <v>34</v>
      </c>
      <c r="P152" s="202" t="s">
        <v>35</v>
      </c>
      <c r="Q152" s="201"/>
      <c r="S152" s="182"/>
    </row>
    <row r="153" spans="1:19" ht="12" thickBot="1" x14ac:dyDescent="0.25">
      <c r="A153" s="250">
        <v>1</v>
      </c>
      <c r="B153" s="250"/>
      <c r="C153" s="205">
        <v>2</v>
      </c>
      <c r="D153" s="206">
        <v>3</v>
      </c>
      <c r="E153" s="206"/>
      <c r="F153" s="206"/>
      <c r="G153" s="206"/>
      <c r="H153" s="206"/>
      <c r="I153" s="206"/>
      <c r="J153" s="206"/>
      <c r="K153" s="205"/>
      <c r="L153" s="205">
        <v>4</v>
      </c>
      <c r="M153" s="205">
        <v>5</v>
      </c>
      <c r="N153" s="205">
        <v>6</v>
      </c>
      <c r="O153" s="205">
        <v>7</v>
      </c>
      <c r="P153" s="205">
        <v>8</v>
      </c>
      <c r="Q153" s="205">
        <v>9</v>
      </c>
    </row>
    <row r="154" spans="1:19" s="213" customFormat="1" ht="23.85" customHeight="1" x14ac:dyDescent="0.25">
      <c r="A154" s="240" t="s">
        <v>167</v>
      </c>
      <c r="B154" s="240"/>
      <c r="C154" s="231">
        <v>500</v>
      </c>
      <c r="D154" s="208" t="s">
        <v>38</v>
      </c>
      <c r="E154" s="208"/>
      <c r="F154" s="208"/>
      <c r="G154" s="208"/>
      <c r="H154" s="208"/>
      <c r="I154" s="208"/>
      <c r="J154" s="208"/>
      <c r="K154" s="209"/>
      <c r="L154" s="211">
        <v>0</v>
      </c>
      <c r="M154" s="210">
        <v>13491975.869999999</v>
      </c>
      <c r="N154" s="211">
        <v>0</v>
      </c>
      <c r="O154" s="211">
        <v>0</v>
      </c>
      <c r="P154" s="375">
        <v>13491975.869999999</v>
      </c>
      <c r="Q154" s="212">
        <v>0</v>
      </c>
    </row>
    <row r="155" spans="1:19" x14ac:dyDescent="0.2">
      <c r="A155" s="214" t="s">
        <v>39</v>
      </c>
      <c r="B155" s="214"/>
      <c r="C155" s="256"/>
      <c r="D155" s="382"/>
      <c r="E155" s="382"/>
      <c r="F155" s="382"/>
      <c r="G155" s="382"/>
      <c r="H155" s="382"/>
      <c r="I155" s="382"/>
      <c r="J155" s="383"/>
      <c r="K155" s="383"/>
      <c r="L155" s="260"/>
      <c r="M155" s="260"/>
      <c r="N155" s="260"/>
      <c r="O155" s="260"/>
      <c r="P155" s="429"/>
      <c r="Q155" s="261"/>
    </row>
    <row r="156" spans="1:19" s="213" customFormat="1" ht="23.85" customHeight="1" x14ac:dyDescent="0.25">
      <c r="A156" s="262" t="s">
        <v>168</v>
      </c>
      <c r="B156" s="262"/>
      <c r="C156" s="263">
        <v>520</v>
      </c>
      <c r="D156" s="294" t="s">
        <v>38</v>
      </c>
      <c r="E156" s="294"/>
      <c r="F156" s="294"/>
      <c r="G156" s="294"/>
      <c r="H156" s="294"/>
      <c r="I156" s="294"/>
      <c r="J156" s="294"/>
      <c r="K156" s="295"/>
      <c r="L156" s="267">
        <v>0</v>
      </c>
      <c r="M156" s="267">
        <v>0</v>
      </c>
      <c r="N156" s="267">
        <v>0</v>
      </c>
      <c r="O156" s="267">
        <v>0</v>
      </c>
      <c r="P156" s="430">
        <v>0</v>
      </c>
      <c r="Q156" s="268">
        <v>0</v>
      </c>
    </row>
    <row r="157" spans="1:19" ht="12.6" customHeight="1" collapsed="1" x14ac:dyDescent="0.2">
      <c r="A157" s="269" t="s">
        <v>169</v>
      </c>
      <c r="B157" s="269"/>
      <c r="C157" s="270"/>
      <c r="D157" s="264"/>
      <c r="E157" s="264"/>
      <c r="F157" s="264"/>
      <c r="G157" s="264"/>
      <c r="H157" s="264"/>
      <c r="I157" s="264"/>
      <c r="J157" s="384"/>
      <c r="K157" s="384"/>
      <c r="L157" s="274"/>
      <c r="M157" s="274"/>
      <c r="N157" s="274"/>
      <c r="O157" s="274"/>
      <c r="P157" s="431"/>
      <c r="Q157" s="275"/>
      <c r="S157" s="182"/>
    </row>
    <row r="158" spans="1:19" s="213" customFormat="1" ht="11.85" hidden="1" customHeight="1" outlineLevel="1" x14ac:dyDescent="0.25">
      <c r="A158" s="276"/>
      <c r="B158" s="276"/>
      <c r="C158" s="277"/>
      <c r="D158" s="235"/>
      <c r="E158" s="235"/>
      <c r="F158" s="279"/>
      <c r="G158" s="279"/>
      <c r="H158" s="279"/>
      <c r="I158" s="235"/>
      <c r="J158" s="236"/>
      <c r="K158" s="236"/>
      <c r="L158" s="281" t="s">
        <v>51</v>
      </c>
      <c r="M158" s="281" t="s">
        <v>51</v>
      </c>
      <c r="N158" s="281" t="s">
        <v>51</v>
      </c>
      <c r="O158" s="281" t="s">
        <v>51</v>
      </c>
      <c r="P158" s="432" t="s">
        <v>51</v>
      </c>
      <c r="Q158" s="282" t="s">
        <v>51</v>
      </c>
    </row>
    <row r="159" spans="1:19" s="213" customFormat="1" ht="23.85" customHeight="1" collapsed="1" x14ac:dyDescent="0.25">
      <c r="A159" s="283" t="s">
        <v>170</v>
      </c>
      <c r="B159" s="283"/>
      <c r="C159" s="263">
        <v>620</v>
      </c>
      <c r="D159" s="294" t="s">
        <v>38</v>
      </c>
      <c r="E159" s="294"/>
      <c r="F159" s="294"/>
      <c r="G159" s="294"/>
      <c r="H159" s="294"/>
      <c r="I159" s="294"/>
      <c r="J159" s="294"/>
      <c r="K159" s="295"/>
      <c r="L159" s="267">
        <v>0</v>
      </c>
      <c r="M159" s="267">
        <v>0</v>
      </c>
      <c r="N159" s="267">
        <v>0</v>
      </c>
      <c r="O159" s="267">
        <v>0</v>
      </c>
      <c r="P159" s="430">
        <v>0</v>
      </c>
      <c r="Q159" s="268">
        <v>0</v>
      </c>
    </row>
    <row r="160" spans="1:19" ht="12.6" customHeight="1" collapsed="1" x14ac:dyDescent="0.2">
      <c r="A160" s="269" t="s">
        <v>169</v>
      </c>
      <c r="B160" s="269"/>
      <c r="C160" s="270"/>
      <c r="D160" s="266"/>
      <c r="E160" s="266"/>
      <c r="F160" s="266"/>
      <c r="G160" s="266"/>
      <c r="H160" s="266"/>
      <c r="I160" s="266"/>
      <c r="J160" s="266"/>
      <c r="K160" s="285"/>
      <c r="L160" s="274"/>
      <c r="M160" s="274"/>
      <c r="N160" s="274"/>
      <c r="O160" s="274"/>
      <c r="P160" s="431"/>
      <c r="Q160" s="275"/>
      <c r="S160" s="182"/>
    </row>
    <row r="161" spans="1:19" s="213" customFormat="1" ht="11.85" hidden="1" customHeight="1" outlineLevel="1" x14ac:dyDescent="0.25">
      <c r="A161" s="276"/>
      <c r="B161" s="276"/>
      <c r="C161" s="286"/>
      <c r="D161" s="235"/>
      <c r="E161" s="235"/>
      <c r="F161" s="279"/>
      <c r="G161" s="279"/>
      <c r="H161" s="279"/>
      <c r="I161" s="235"/>
      <c r="J161" s="236"/>
      <c r="K161" s="236"/>
      <c r="L161" s="225" t="s">
        <v>51</v>
      </c>
      <c r="M161" s="225" t="s">
        <v>51</v>
      </c>
      <c r="N161" s="225" t="s">
        <v>51</v>
      </c>
      <c r="O161" s="225" t="s">
        <v>51</v>
      </c>
      <c r="P161" s="433" t="s">
        <v>51</v>
      </c>
      <c r="Q161" s="239" t="s">
        <v>51</v>
      </c>
    </row>
    <row r="162" spans="1:19" s="213" customFormat="1" ht="12.6" customHeight="1" collapsed="1" x14ac:dyDescent="0.25">
      <c r="A162" s="287" t="s">
        <v>171</v>
      </c>
      <c r="B162" s="287"/>
      <c r="C162" s="288">
        <v>700</v>
      </c>
      <c r="D162" s="284" t="s">
        <v>38</v>
      </c>
      <c r="E162" s="284"/>
      <c r="F162" s="284"/>
      <c r="G162" s="284"/>
      <c r="H162" s="284"/>
      <c r="I162" s="284"/>
      <c r="J162" s="284"/>
      <c r="K162" s="291"/>
      <c r="L162" s="290">
        <v>0</v>
      </c>
      <c r="M162" s="291" t="s">
        <v>38</v>
      </c>
      <c r="N162" s="290">
        <v>0</v>
      </c>
      <c r="O162" s="290">
        <v>0</v>
      </c>
      <c r="P162" s="434">
        <v>0</v>
      </c>
      <c r="Q162" s="292">
        <v>0</v>
      </c>
    </row>
    <row r="163" spans="1:19" s="213" customFormat="1" ht="12.6" customHeight="1" collapsed="1" x14ac:dyDescent="0.25">
      <c r="A163" s="293" t="s">
        <v>172</v>
      </c>
      <c r="B163" s="293"/>
      <c r="C163" s="263">
        <v>710</v>
      </c>
      <c r="D163" s="294" t="s">
        <v>38</v>
      </c>
      <c r="E163" s="294"/>
      <c r="F163" s="294"/>
      <c r="G163" s="294"/>
      <c r="H163" s="294"/>
      <c r="I163" s="294"/>
      <c r="J163" s="294"/>
      <c r="K163" s="295"/>
      <c r="L163" s="267">
        <v>0</v>
      </c>
      <c r="M163" s="295" t="s">
        <v>38</v>
      </c>
      <c r="N163" s="267">
        <v>0</v>
      </c>
      <c r="O163" s="267">
        <v>0</v>
      </c>
      <c r="P163" s="430">
        <v>0</v>
      </c>
      <c r="Q163" s="296" t="s">
        <v>38</v>
      </c>
    </row>
    <row r="164" spans="1:19" s="213" customFormat="1" ht="12.6" hidden="1" customHeight="1" outlineLevel="1" x14ac:dyDescent="0.25">
      <c r="A164" s="297"/>
      <c r="B164" s="297"/>
      <c r="C164" s="298"/>
      <c r="D164" s="235"/>
      <c r="E164" s="235"/>
      <c r="F164" s="279"/>
      <c r="G164" s="279"/>
      <c r="H164" s="279"/>
      <c r="I164" s="235"/>
      <c r="J164" s="236"/>
      <c r="K164" s="236"/>
      <c r="L164" s="225" t="s">
        <v>51</v>
      </c>
      <c r="M164" s="299" t="s">
        <v>38</v>
      </c>
      <c r="N164" s="225" t="s">
        <v>51</v>
      </c>
      <c r="O164" s="225" t="s">
        <v>51</v>
      </c>
      <c r="P164" s="433" t="s">
        <v>51</v>
      </c>
      <c r="Q164" s="300" t="s">
        <v>38</v>
      </c>
    </row>
    <row r="165" spans="1:19" s="213" customFormat="1" ht="12.6" customHeight="1" collapsed="1" x14ac:dyDescent="0.25">
      <c r="A165" s="293" t="s">
        <v>173</v>
      </c>
      <c r="B165" s="293"/>
      <c r="C165" s="263">
        <v>720</v>
      </c>
      <c r="D165" s="294" t="s">
        <v>38</v>
      </c>
      <c r="E165" s="294"/>
      <c r="F165" s="294"/>
      <c r="G165" s="294"/>
      <c r="H165" s="294"/>
      <c r="I165" s="294"/>
      <c r="J165" s="294"/>
      <c r="K165" s="295"/>
      <c r="L165" s="267">
        <v>0</v>
      </c>
      <c r="M165" s="295" t="s">
        <v>38</v>
      </c>
      <c r="N165" s="267">
        <v>0</v>
      </c>
      <c r="O165" s="267">
        <v>0</v>
      </c>
      <c r="P165" s="430">
        <v>0</v>
      </c>
      <c r="Q165" s="296" t="s">
        <v>38</v>
      </c>
    </row>
    <row r="166" spans="1:19" s="213" customFormat="1" ht="12.6" hidden="1" customHeight="1" outlineLevel="1" x14ac:dyDescent="0.25">
      <c r="A166" s="297"/>
      <c r="B166" s="297"/>
      <c r="C166" s="298"/>
      <c r="D166" s="235"/>
      <c r="E166" s="235"/>
      <c r="F166" s="279"/>
      <c r="G166" s="279"/>
      <c r="H166" s="279"/>
      <c r="I166" s="235"/>
      <c r="J166" s="236"/>
      <c r="K166" s="236"/>
      <c r="L166" s="225" t="s">
        <v>51</v>
      </c>
      <c r="M166" s="299" t="s">
        <v>38</v>
      </c>
      <c r="N166" s="225" t="s">
        <v>51</v>
      </c>
      <c r="O166" s="225" t="s">
        <v>51</v>
      </c>
      <c r="P166" s="433" t="s">
        <v>51</v>
      </c>
      <c r="Q166" s="300" t="s">
        <v>38</v>
      </c>
    </row>
    <row r="167" spans="1:19" s="213" customFormat="1" ht="23.85" customHeight="1" collapsed="1" x14ac:dyDescent="0.25">
      <c r="A167" s="287" t="s">
        <v>174</v>
      </c>
      <c r="B167" s="287"/>
      <c r="C167" s="288">
        <v>800</v>
      </c>
      <c r="D167" s="273" t="s">
        <v>38</v>
      </c>
      <c r="E167" s="273"/>
      <c r="F167" s="273"/>
      <c r="G167" s="273"/>
      <c r="H167" s="273"/>
      <c r="I167" s="273"/>
      <c r="J167" s="273"/>
      <c r="K167" s="289"/>
      <c r="L167" s="291" t="s">
        <v>38</v>
      </c>
      <c r="M167" s="226">
        <v>13491975.869999999</v>
      </c>
      <c r="N167" s="290">
        <v>0</v>
      </c>
      <c r="O167" s="290">
        <v>0</v>
      </c>
      <c r="P167" s="378">
        <v>13491975.869999999</v>
      </c>
      <c r="Q167" s="301" t="s">
        <v>38</v>
      </c>
    </row>
    <row r="168" spans="1:19" s="213" customFormat="1" ht="43.9" customHeight="1" x14ac:dyDescent="0.25">
      <c r="A168" s="302" t="s">
        <v>175</v>
      </c>
      <c r="B168" s="302"/>
      <c r="C168" s="263">
        <v>810</v>
      </c>
      <c r="D168" s="273" t="s">
        <v>38</v>
      </c>
      <c r="E168" s="273"/>
      <c r="F168" s="273"/>
      <c r="G168" s="273"/>
      <c r="H168" s="273"/>
      <c r="I168" s="273"/>
      <c r="J168" s="273"/>
      <c r="K168" s="289"/>
      <c r="L168" s="291" t="s">
        <v>38</v>
      </c>
      <c r="M168" s="226">
        <v>13491975.869999999</v>
      </c>
      <c r="N168" s="290">
        <v>0</v>
      </c>
      <c r="O168" s="291" t="s">
        <v>38</v>
      </c>
      <c r="P168" s="378">
        <v>13491975.869999999</v>
      </c>
      <c r="Q168" s="301" t="s">
        <v>38</v>
      </c>
    </row>
    <row r="169" spans="1:19" s="181" customFormat="1" ht="13.35" customHeight="1" x14ac:dyDescent="0.2">
      <c r="A169" s="303" t="s">
        <v>169</v>
      </c>
      <c r="B169" s="303"/>
      <c r="C169" s="256"/>
      <c r="D169" s="304"/>
      <c r="E169" s="304"/>
      <c r="F169" s="304"/>
      <c r="G169" s="304"/>
      <c r="H169" s="304"/>
      <c r="I169" s="304"/>
      <c r="J169" s="304"/>
      <c r="K169" s="385"/>
      <c r="L169" s="305"/>
      <c r="M169" s="306"/>
      <c r="N169" s="306"/>
      <c r="O169" s="305"/>
      <c r="P169" s="305"/>
      <c r="Q169" s="307"/>
    </row>
    <row r="170" spans="1:19" s="213" customFormat="1" ht="32.85" customHeight="1" x14ac:dyDescent="0.25">
      <c r="A170" s="308" t="s">
        <v>176</v>
      </c>
      <c r="B170" s="308"/>
      <c r="C170" s="263">
        <v>811</v>
      </c>
      <c r="D170" s="266" t="s">
        <v>38</v>
      </c>
      <c r="E170" s="266"/>
      <c r="F170" s="266"/>
      <c r="G170" s="266"/>
      <c r="H170" s="266"/>
      <c r="I170" s="266"/>
      <c r="J170" s="266"/>
      <c r="K170" s="285"/>
      <c r="L170" s="295" t="s">
        <v>38</v>
      </c>
      <c r="M170" s="218">
        <v>-14259575.66</v>
      </c>
      <c r="N170" s="267">
        <v>0</v>
      </c>
      <c r="O170" s="295" t="s">
        <v>38</v>
      </c>
      <c r="P170" s="435">
        <v>-14259575.66</v>
      </c>
      <c r="Q170" s="296" t="s">
        <v>38</v>
      </c>
    </row>
    <row r="171" spans="1:19" s="213" customFormat="1" ht="32.85" customHeight="1" x14ac:dyDescent="0.25">
      <c r="A171" s="309" t="s">
        <v>177</v>
      </c>
      <c r="B171" s="309"/>
      <c r="C171" s="263">
        <v>812</v>
      </c>
      <c r="D171" s="273" t="s">
        <v>38</v>
      </c>
      <c r="E171" s="273"/>
      <c r="F171" s="273"/>
      <c r="G171" s="273"/>
      <c r="H171" s="273"/>
      <c r="I171" s="273"/>
      <c r="J171" s="273"/>
      <c r="K171" s="289"/>
      <c r="L171" s="291" t="s">
        <v>38</v>
      </c>
      <c r="M171" s="226">
        <v>27751551.530000001</v>
      </c>
      <c r="N171" s="290">
        <v>0</v>
      </c>
      <c r="O171" s="291" t="s">
        <v>38</v>
      </c>
      <c r="P171" s="378">
        <v>27751551.530000001</v>
      </c>
      <c r="Q171" s="301" t="s">
        <v>38</v>
      </c>
    </row>
    <row r="172" spans="1:19" s="213" customFormat="1" ht="22.35" customHeight="1" x14ac:dyDescent="0.25">
      <c r="A172" s="302" t="s">
        <v>178</v>
      </c>
      <c r="B172" s="302"/>
      <c r="C172" s="263">
        <v>820</v>
      </c>
      <c r="D172" s="273" t="s">
        <v>38</v>
      </c>
      <c r="E172" s="273"/>
      <c r="F172" s="273"/>
      <c r="G172" s="273"/>
      <c r="H172" s="273"/>
      <c r="I172" s="273"/>
      <c r="J172" s="273"/>
      <c r="K172" s="289"/>
      <c r="L172" s="291" t="s">
        <v>38</v>
      </c>
      <c r="M172" s="291" t="s">
        <v>38</v>
      </c>
      <c r="N172" s="290">
        <v>0</v>
      </c>
      <c r="O172" s="290">
        <v>0</v>
      </c>
      <c r="P172" s="290">
        <v>0</v>
      </c>
      <c r="Q172" s="301" t="s">
        <v>38</v>
      </c>
    </row>
    <row r="173" spans="1:19" ht="12.6" customHeight="1" x14ac:dyDescent="0.2">
      <c r="A173" s="303" t="s">
        <v>39</v>
      </c>
      <c r="B173" s="303"/>
      <c r="C173" s="256"/>
      <c r="D173" s="310"/>
      <c r="E173" s="310"/>
      <c r="F173" s="310"/>
      <c r="G173" s="310"/>
      <c r="H173" s="310"/>
      <c r="I173" s="310"/>
      <c r="J173" s="310"/>
      <c r="K173" s="386"/>
      <c r="L173" s="305"/>
      <c r="M173" s="305"/>
      <c r="N173" s="306"/>
      <c r="O173" s="306"/>
      <c r="P173" s="306"/>
      <c r="Q173" s="307"/>
      <c r="S173" s="182"/>
    </row>
    <row r="174" spans="1:19" s="213" customFormat="1" ht="22.35" customHeight="1" x14ac:dyDescent="0.25">
      <c r="A174" s="308" t="s">
        <v>179</v>
      </c>
      <c r="B174" s="308"/>
      <c r="C174" s="263">
        <v>821</v>
      </c>
      <c r="D174" s="266" t="s">
        <v>38</v>
      </c>
      <c r="E174" s="266"/>
      <c r="F174" s="266"/>
      <c r="G174" s="266"/>
      <c r="H174" s="266"/>
      <c r="I174" s="266"/>
      <c r="J174" s="266"/>
      <c r="K174" s="285"/>
      <c r="L174" s="295" t="s">
        <v>38</v>
      </c>
      <c r="M174" s="295" t="s">
        <v>38</v>
      </c>
      <c r="N174" s="267">
        <v>0</v>
      </c>
      <c r="O174" s="267">
        <v>0</v>
      </c>
      <c r="P174" s="267">
        <v>0</v>
      </c>
      <c r="Q174" s="296" t="s">
        <v>38</v>
      </c>
    </row>
    <row r="175" spans="1:19" s="213" customFormat="1" ht="22.35" customHeight="1" thickBot="1" x14ac:dyDescent="0.3">
      <c r="A175" s="309" t="s">
        <v>180</v>
      </c>
      <c r="B175" s="309"/>
      <c r="C175" s="311">
        <v>822</v>
      </c>
      <c r="D175" s="273" t="s">
        <v>38</v>
      </c>
      <c r="E175" s="273"/>
      <c r="F175" s="273"/>
      <c r="G175" s="273"/>
      <c r="H175" s="273"/>
      <c r="I175" s="273"/>
      <c r="J175" s="273"/>
      <c r="K175" s="289"/>
      <c r="L175" s="291" t="s">
        <v>38</v>
      </c>
      <c r="M175" s="291" t="s">
        <v>38</v>
      </c>
      <c r="N175" s="290">
        <v>0</v>
      </c>
      <c r="O175" s="290">
        <v>0</v>
      </c>
      <c r="P175" s="290">
        <v>0</v>
      </c>
      <c r="Q175" s="301" t="s">
        <v>38</v>
      </c>
    </row>
    <row r="177" spans="1:21" x14ac:dyDescent="0.2">
      <c r="A177" s="312" t="s">
        <v>181</v>
      </c>
      <c r="D177" s="313" t="s">
        <v>182</v>
      </c>
      <c r="E177" s="313"/>
      <c r="F177" s="313"/>
      <c r="G177" s="313"/>
      <c r="H177" s="313"/>
      <c r="I177" s="313"/>
      <c r="L177" s="314" t="s">
        <v>183</v>
      </c>
      <c r="M177" s="314"/>
    </row>
    <row r="178" spans="1:21" x14ac:dyDescent="0.2">
      <c r="A178" s="181" t="s">
        <v>6</v>
      </c>
      <c r="B178" s="315" t="s">
        <v>184</v>
      </c>
      <c r="C178" s="181" t="s">
        <v>6</v>
      </c>
      <c r="D178" s="316" t="s">
        <v>185</v>
      </c>
      <c r="E178" s="316"/>
      <c r="F178" s="316"/>
      <c r="G178" s="316"/>
      <c r="H178" s="316"/>
      <c r="I178" s="316"/>
      <c r="J178" s="181" t="s">
        <v>6</v>
      </c>
      <c r="L178" s="314"/>
      <c r="M178" s="314"/>
      <c r="P178" s="317" t="s">
        <v>186</v>
      </c>
      <c r="Q178" s="317"/>
      <c r="R178" s="318"/>
      <c r="S178" s="318"/>
      <c r="T178" s="318"/>
      <c r="U178" s="318"/>
    </row>
    <row r="179" spans="1:21" x14ac:dyDescent="0.2">
      <c r="M179" s="181" t="s">
        <v>6</v>
      </c>
      <c r="N179" s="315" t="s">
        <v>184</v>
      </c>
      <c r="O179" s="181" t="s">
        <v>6</v>
      </c>
      <c r="P179" s="319" t="s">
        <v>185</v>
      </c>
      <c r="Q179" s="319"/>
    </row>
    <row r="180" spans="1:21" x14ac:dyDescent="0.2">
      <c r="A180" s="312" t="s">
        <v>187</v>
      </c>
      <c r="D180" s="313" t="s">
        <v>186</v>
      </c>
      <c r="E180" s="313"/>
      <c r="F180" s="313"/>
      <c r="G180" s="313"/>
      <c r="H180" s="313"/>
      <c r="I180" s="313"/>
    </row>
    <row r="181" spans="1:21" x14ac:dyDescent="0.2">
      <c r="A181" s="181" t="s">
        <v>6</v>
      </c>
      <c r="B181" s="315" t="s">
        <v>184</v>
      </c>
      <c r="C181" s="181" t="s">
        <v>6</v>
      </c>
      <c r="D181" s="316" t="s">
        <v>185</v>
      </c>
      <c r="E181" s="316"/>
      <c r="F181" s="316"/>
      <c r="G181" s="316"/>
      <c r="H181" s="316"/>
      <c r="I181" s="316"/>
      <c r="J181" s="181" t="s">
        <v>6</v>
      </c>
    </row>
    <row r="183" spans="1:21" x14ac:dyDescent="0.2">
      <c r="A183" s="194" t="s">
        <v>352</v>
      </c>
    </row>
  </sheetData>
  <mergeCells count="241">
    <mergeCell ref="P179:Q179"/>
    <mergeCell ref="D180:I180"/>
    <mergeCell ref="D181:I181"/>
    <mergeCell ref="A174:B174"/>
    <mergeCell ref="D174:J174"/>
    <mergeCell ref="A175:B175"/>
    <mergeCell ref="D175:J175"/>
    <mergeCell ref="D177:I177"/>
    <mergeCell ref="L177:M178"/>
    <mergeCell ref="D178:I178"/>
    <mergeCell ref="A171:B171"/>
    <mergeCell ref="D171:J171"/>
    <mergeCell ref="A172:B172"/>
    <mergeCell ref="D172:J172"/>
    <mergeCell ref="A173:B173"/>
    <mergeCell ref="D173:J173"/>
    <mergeCell ref="A168:B168"/>
    <mergeCell ref="D168:J168"/>
    <mergeCell ref="A169:B169"/>
    <mergeCell ref="D169:J169"/>
    <mergeCell ref="A170:B170"/>
    <mergeCell ref="D170:J170"/>
    <mergeCell ref="A165:B165"/>
    <mergeCell ref="D165:J165"/>
    <mergeCell ref="A166:B166"/>
    <mergeCell ref="F166:H166"/>
    <mergeCell ref="A167:B167"/>
    <mergeCell ref="D167:J167"/>
    <mergeCell ref="A162:B162"/>
    <mergeCell ref="D162:J162"/>
    <mergeCell ref="A163:B163"/>
    <mergeCell ref="D163:J163"/>
    <mergeCell ref="A164:B164"/>
    <mergeCell ref="F164:H164"/>
    <mergeCell ref="A159:B159"/>
    <mergeCell ref="D159:J159"/>
    <mergeCell ref="A160:B160"/>
    <mergeCell ref="D160:J160"/>
    <mergeCell ref="A161:B161"/>
    <mergeCell ref="F161:H161"/>
    <mergeCell ref="A156:B156"/>
    <mergeCell ref="D156:J156"/>
    <mergeCell ref="A157:B157"/>
    <mergeCell ref="D157:I157"/>
    <mergeCell ref="A158:B158"/>
    <mergeCell ref="F158:H158"/>
    <mergeCell ref="Q151:Q152"/>
    <mergeCell ref="A153:B153"/>
    <mergeCell ref="D153:J153"/>
    <mergeCell ref="A154:B154"/>
    <mergeCell ref="D154:J154"/>
    <mergeCell ref="A155:B155"/>
    <mergeCell ref="D155:I155"/>
    <mergeCell ref="A148:B148"/>
    <mergeCell ref="D148:I148"/>
    <mergeCell ref="A149:P149"/>
    <mergeCell ref="A151:B152"/>
    <mergeCell ref="C151:C152"/>
    <mergeCell ref="D151:K152"/>
    <mergeCell ref="L151:L152"/>
    <mergeCell ref="M151:P151"/>
    <mergeCell ref="A143:B143"/>
    <mergeCell ref="A144:B144"/>
    <mergeCell ref="A145:B145"/>
    <mergeCell ref="A146:B146"/>
    <mergeCell ref="A147:B147"/>
    <mergeCell ref="D147:J147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6:B36"/>
    <mergeCell ref="D36:I36"/>
    <mergeCell ref="A37:B37"/>
    <mergeCell ref="A38:B38"/>
    <mergeCell ref="A39:B39"/>
    <mergeCell ref="A40:B40"/>
    <mergeCell ref="N32:Q32"/>
    <mergeCell ref="R32:S32"/>
    <mergeCell ref="A34:B34"/>
    <mergeCell ref="D34:J34"/>
    <mergeCell ref="A35:B35"/>
    <mergeCell ref="D35:J35"/>
    <mergeCell ref="A32:B33"/>
    <mergeCell ref="C32:C33"/>
    <mergeCell ref="D32:J33"/>
    <mergeCell ref="K32:K33"/>
    <mergeCell ref="L32:L33"/>
    <mergeCell ref="M32:M33"/>
    <mergeCell ref="A28:B28"/>
    <mergeCell ref="F28:H28"/>
    <mergeCell ref="J28:K28"/>
    <mergeCell ref="A29:B29"/>
    <mergeCell ref="D29:I29"/>
    <mergeCell ref="A30:Q30"/>
    <mergeCell ref="A26:B26"/>
    <mergeCell ref="F26:H26"/>
    <mergeCell ref="J26:K26"/>
    <mergeCell ref="A27:B27"/>
    <mergeCell ref="F27:H27"/>
    <mergeCell ref="J27:K27"/>
    <mergeCell ref="A24:B24"/>
    <mergeCell ref="F24:H24"/>
    <mergeCell ref="J24:K24"/>
    <mergeCell ref="A25:B25"/>
    <mergeCell ref="F25:H25"/>
    <mergeCell ref="J25:K25"/>
    <mergeCell ref="A22:B22"/>
    <mergeCell ref="F22:H22"/>
    <mergeCell ref="J22:K22"/>
    <mergeCell ref="A23:B23"/>
    <mergeCell ref="F23:H23"/>
    <mergeCell ref="J23:K23"/>
    <mergeCell ref="A20:B20"/>
    <mergeCell ref="F20:H20"/>
    <mergeCell ref="J20:K20"/>
    <mergeCell ref="A21:B21"/>
    <mergeCell ref="F21:H21"/>
    <mergeCell ref="J21:K21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opLeftCell="A160" workbookViewId="0">
      <selection activeCell="A13" sqref="A13:Q13"/>
    </sheetView>
  </sheetViews>
  <sheetFormatPr defaultColWidth="9.140625" defaultRowHeight="11.25" outlineLevelRow="1" x14ac:dyDescent="0.2"/>
  <cols>
    <col min="1" max="1" width="12" style="181" customWidth="1"/>
    <col min="2" max="2" width="12.85546875" style="181" customWidth="1"/>
    <col min="3" max="3" width="4.14062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7109375" style="181" customWidth="1"/>
    <col min="10" max="10" width="5.28515625" style="181" customWidth="1"/>
    <col min="11" max="11" width="4.28515625" style="181" customWidth="1"/>
    <col min="12" max="12" width="12" style="181" customWidth="1"/>
    <col min="13" max="13" width="11.85546875" style="181" customWidth="1"/>
    <col min="14" max="14" width="13.5703125" style="181" customWidth="1"/>
    <col min="15" max="15" width="8.28515625" style="181" customWidth="1"/>
    <col min="16" max="16" width="9.85546875" style="181" customWidth="1"/>
    <col min="17" max="17" width="12.140625" style="181" customWidth="1"/>
    <col min="18" max="18" width="11.140625" style="181" customWidth="1"/>
    <col min="19" max="19" width="11.7109375" style="181" customWidth="1"/>
    <col min="20" max="256" width="9.140625" style="182"/>
    <col min="257" max="257" width="12" style="182" customWidth="1"/>
    <col min="258" max="258" width="12.85546875" style="182" customWidth="1"/>
    <col min="259" max="259" width="4.14062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7109375" style="182" customWidth="1"/>
    <col min="266" max="266" width="5.28515625" style="182" customWidth="1"/>
    <col min="267" max="267" width="4.28515625" style="182" customWidth="1"/>
    <col min="268" max="268" width="12" style="182" customWidth="1"/>
    <col min="269" max="269" width="11.85546875" style="182" customWidth="1"/>
    <col min="270" max="270" width="13.5703125" style="182" customWidth="1"/>
    <col min="271" max="271" width="8.28515625" style="182" customWidth="1"/>
    <col min="272" max="272" width="9.85546875" style="182" customWidth="1"/>
    <col min="273" max="273" width="12.140625" style="182" customWidth="1"/>
    <col min="274" max="274" width="11.140625" style="182" customWidth="1"/>
    <col min="275" max="275" width="11.7109375" style="182" customWidth="1"/>
    <col min="276" max="512" width="9.140625" style="182"/>
    <col min="513" max="513" width="12" style="182" customWidth="1"/>
    <col min="514" max="514" width="12.85546875" style="182" customWidth="1"/>
    <col min="515" max="515" width="4.14062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7109375" style="182" customWidth="1"/>
    <col min="522" max="522" width="5.28515625" style="182" customWidth="1"/>
    <col min="523" max="523" width="4.28515625" style="182" customWidth="1"/>
    <col min="524" max="524" width="12" style="182" customWidth="1"/>
    <col min="525" max="525" width="11.85546875" style="182" customWidth="1"/>
    <col min="526" max="526" width="13.5703125" style="182" customWidth="1"/>
    <col min="527" max="527" width="8.28515625" style="182" customWidth="1"/>
    <col min="528" max="528" width="9.85546875" style="182" customWidth="1"/>
    <col min="529" max="529" width="12.140625" style="182" customWidth="1"/>
    <col min="530" max="530" width="11.140625" style="182" customWidth="1"/>
    <col min="531" max="531" width="11.7109375" style="182" customWidth="1"/>
    <col min="532" max="768" width="9.140625" style="182"/>
    <col min="769" max="769" width="12" style="182" customWidth="1"/>
    <col min="770" max="770" width="12.85546875" style="182" customWidth="1"/>
    <col min="771" max="771" width="4.14062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7109375" style="182" customWidth="1"/>
    <col min="778" max="778" width="5.28515625" style="182" customWidth="1"/>
    <col min="779" max="779" width="4.28515625" style="182" customWidth="1"/>
    <col min="780" max="780" width="12" style="182" customWidth="1"/>
    <col min="781" max="781" width="11.85546875" style="182" customWidth="1"/>
    <col min="782" max="782" width="13.5703125" style="182" customWidth="1"/>
    <col min="783" max="783" width="8.28515625" style="182" customWidth="1"/>
    <col min="784" max="784" width="9.85546875" style="182" customWidth="1"/>
    <col min="785" max="785" width="12.140625" style="182" customWidth="1"/>
    <col min="786" max="786" width="11.140625" style="182" customWidth="1"/>
    <col min="787" max="787" width="11.7109375" style="182" customWidth="1"/>
    <col min="788" max="1024" width="9.140625" style="182"/>
    <col min="1025" max="1025" width="12" style="182" customWidth="1"/>
    <col min="1026" max="1026" width="12.85546875" style="182" customWidth="1"/>
    <col min="1027" max="1027" width="4.14062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7109375" style="182" customWidth="1"/>
    <col min="1034" max="1034" width="5.28515625" style="182" customWidth="1"/>
    <col min="1035" max="1035" width="4.28515625" style="182" customWidth="1"/>
    <col min="1036" max="1036" width="12" style="182" customWidth="1"/>
    <col min="1037" max="1037" width="11.85546875" style="182" customWidth="1"/>
    <col min="1038" max="1038" width="13.5703125" style="182" customWidth="1"/>
    <col min="1039" max="1039" width="8.28515625" style="182" customWidth="1"/>
    <col min="1040" max="1040" width="9.85546875" style="182" customWidth="1"/>
    <col min="1041" max="1041" width="12.140625" style="182" customWidth="1"/>
    <col min="1042" max="1042" width="11.140625" style="182" customWidth="1"/>
    <col min="1043" max="1043" width="11.7109375" style="182" customWidth="1"/>
    <col min="1044" max="1280" width="9.140625" style="182"/>
    <col min="1281" max="1281" width="12" style="182" customWidth="1"/>
    <col min="1282" max="1282" width="12.85546875" style="182" customWidth="1"/>
    <col min="1283" max="1283" width="4.14062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7109375" style="182" customWidth="1"/>
    <col min="1290" max="1290" width="5.28515625" style="182" customWidth="1"/>
    <col min="1291" max="1291" width="4.28515625" style="182" customWidth="1"/>
    <col min="1292" max="1292" width="12" style="182" customWidth="1"/>
    <col min="1293" max="1293" width="11.85546875" style="182" customWidth="1"/>
    <col min="1294" max="1294" width="13.5703125" style="182" customWidth="1"/>
    <col min="1295" max="1295" width="8.28515625" style="182" customWidth="1"/>
    <col min="1296" max="1296" width="9.85546875" style="182" customWidth="1"/>
    <col min="1297" max="1297" width="12.140625" style="182" customWidth="1"/>
    <col min="1298" max="1298" width="11.140625" style="182" customWidth="1"/>
    <col min="1299" max="1299" width="11.7109375" style="182" customWidth="1"/>
    <col min="1300" max="1536" width="9.140625" style="182"/>
    <col min="1537" max="1537" width="12" style="182" customWidth="1"/>
    <col min="1538" max="1538" width="12.85546875" style="182" customWidth="1"/>
    <col min="1539" max="1539" width="4.14062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7109375" style="182" customWidth="1"/>
    <col min="1546" max="1546" width="5.28515625" style="182" customWidth="1"/>
    <col min="1547" max="1547" width="4.28515625" style="182" customWidth="1"/>
    <col min="1548" max="1548" width="12" style="182" customWidth="1"/>
    <col min="1549" max="1549" width="11.85546875" style="182" customWidth="1"/>
    <col min="1550" max="1550" width="13.5703125" style="182" customWidth="1"/>
    <col min="1551" max="1551" width="8.28515625" style="182" customWidth="1"/>
    <col min="1552" max="1552" width="9.85546875" style="182" customWidth="1"/>
    <col min="1553" max="1553" width="12.140625" style="182" customWidth="1"/>
    <col min="1554" max="1554" width="11.140625" style="182" customWidth="1"/>
    <col min="1555" max="1555" width="11.7109375" style="182" customWidth="1"/>
    <col min="1556" max="1792" width="9.140625" style="182"/>
    <col min="1793" max="1793" width="12" style="182" customWidth="1"/>
    <col min="1794" max="1794" width="12.85546875" style="182" customWidth="1"/>
    <col min="1795" max="1795" width="4.14062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7109375" style="182" customWidth="1"/>
    <col min="1802" max="1802" width="5.28515625" style="182" customWidth="1"/>
    <col min="1803" max="1803" width="4.28515625" style="182" customWidth="1"/>
    <col min="1804" max="1804" width="12" style="182" customWidth="1"/>
    <col min="1805" max="1805" width="11.85546875" style="182" customWidth="1"/>
    <col min="1806" max="1806" width="13.5703125" style="182" customWidth="1"/>
    <col min="1807" max="1807" width="8.28515625" style="182" customWidth="1"/>
    <col min="1808" max="1808" width="9.85546875" style="182" customWidth="1"/>
    <col min="1809" max="1809" width="12.140625" style="182" customWidth="1"/>
    <col min="1810" max="1810" width="11.140625" style="182" customWidth="1"/>
    <col min="1811" max="1811" width="11.7109375" style="182" customWidth="1"/>
    <col min="1812" max="2048" width="9.140625" style="182"/>
    <col min="2049" max="2049" width="12" style="182" customWidth="1"/>
    <col min="2050" max="2050" width="12.85546875" style="182" customWidth="1"/>
    <col min="2051" max="2051" width="4.14062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7109375" style="182" customWidth="1"/>
    <col min="2058" max="2058" width="5.28515625" style="182" customWidth="1"/>
    <col min="2059" max="2059" width="4.28515625" style="182" customWidth="1"/>
    <col min="2060" max="2060" width="12" style="182" customWidth="1"/>
    <col min="2061" max="2061" width="11.85546875" style="182" customWidth="1"/>
    <col min="2062" max="2062" width="13.5703125" style="182" customWidth="1"/>
    <col min="2063" max="2063" width="8.28515625" style="182" customWidth="1"/>
    <col min="2064" max="2064" width="9.85546875" style="182" customWidth="1"/>
    <col min="2065" max="2065" width="12.140625" style="182" customWidth="1"/>
    <col min="2066" max="2066" width="11.140625" style="182" customWidth="1"/>
    <col min="2067" max="2067" width="11.7109375" style="182" customWidth="1"/>
    <col min="2068" max="2304" width="9.140625" style="182"/>
    <col min="2305" max="2305" width="12" style="182" customWidth="1"/>
    <col min="2306" max="2306" width="12.85546875" style="182" customWidth="1"/>
    <col min="2307" max="2307" width="4.14062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7109375" style="182" customWidth="1"/>
    <col min="2314" max="2314" width="5.28515625" style="182" customWidth="1"/>
    <col min="2315" max="2315" width="4.28515625" style="182" customWidth="1"/>
    <col min="2316" max="2316" width="12" style="182" customWidth="1"/>
    <col min="2317" max="2317" width="11.85546875" style="182" customWidth="1"/>
    <col min="2318" max="2318" width="13.5703125" style="182" customWidth="1"/>
    <col min="2319" max="2319" width="8.28515625" style="182" customWidth="1"/>
    <col min="2320" max="2320" width="9.85546875" style="182" customWidth="1"/>
    <col min="2321" max="2321" width="12.140625" style="182" customWidth="1"/>
    <col min="2322" max="2322" width="11.140625" style="182" customWidth="1"/>
    <col min="2323" max="2323" width="11.7109375" style="182" customWidth="1"/>
    <col min="2324" max="2560" width="9.140625" style="182"/>
    <col min="2561" max="2561" width="12" style="182" customWidth="1"/>
    <col min="2562" max="2562" width="12.85546875" style="182" customWidth="1"/>
    <col min="2563" max="2563" width="4.14062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7109375" style="182" customWidth="1"/>
    <col min="2570" max="2570" width="5.28515625" style="182" customWidth="1"/>
    <col min="2571" max="2571" width="4.28515625" style="182" customWidth="1"/>
    <col min="2572" max="2572" width="12" style="182" customWidth="1"/>
    <col min="2573" max="2573" width="11.85546875" style="182" customWidth="1"/>
    <col min="2574" max="2574" width="13.5703125" style="182" customWidth="1"/>
    <col min="2575" max="2575" width="8.28515625" style="182" customWidth="1"/>
    <col min="2576" max="2576" width="9.85546875" style="182" customWidth="1"/>
    <col min="2577" max="2577" width="12.140625" style="182" customWidth="1"/>
    <col min="2578" max="2578" width="11.140625" style="182" customWidth="1"/>
    <col min="2579" max="2579" width="11.7109375" style="182" customWidth="1"/>
    <col min="2580" max="2816" width="9.140625" style="182"/>
    <col min="2817" max="2817" width="12" style="182" customWidth="1"/>
    <col min="2818" max="2818" width="12.85546875" style="182" customWidth="1"/>
    <col min="2819" max="2819" width="4.14062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7109375" style="182" customWidth="1"/>
    <col min="2826" max="2826" width="5.28515625" style="182" customWidth="1"/>
    <col min="2827" max="2827" width="4.28515625" style="182" customWidth="1"/>
    <col min="2828" max="2828" width="12" style="182" customWidth="1"/>
    <col min="2829" max="2829" width="11.85546875" style="182" customWidth="1"/>
    <col min="2830" max="2830" width="13.5703125" style="182" customWidth="1"/>
    <col min="2831" max="2831" width="8.28515625" style="182" customWidth="1"/>
    <col min="2832" max="2832" width="9.85546875" style="182" customWidth="1"/>
    <col min="2833" max="2833" width="12.140625" style="182" customWidth="1"/>
    <col min="2834" max="2834" width="11.140625" style="182" customWidth="1"/>
    <col min="2835" max="2835" width="11.7109375" style="182" customWidth="1"/>
    <col min="2836" max="3072" width="9.140625" style="182"/>
    <col min="3073" max="3073" width="12" style="182" customWidth="1"/>
    <col min="3074" max="3074" width="12.85546875" style="182" customWidth="1"/>
    <col min="3075" max="3075" width="4.14062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7109375" style="182" customWidth="1"/>
    <col min="3082" max="3082" width="5.28515625" style="182" customWidth="1"/>
    <col min="3083" max="3083" width="4.28515625" style="182" customWidth="1"/>
    <col min="3084" max="3084" width="12" style="182" customWidth="1"/>
    <col min="3085" max="3085" width="11.85546875" style="182" customWidth="1"/>
    <col min="3086" max="3086" width="13.5703125" style="182" customWidth="1"/>
    <col min="3087" max="3087" width="8.28515625" style="182" customWidth="1"/>
    <col min="3088" max="3088" width="9.85546875" style="182" customWidth="1"/>
    <col min="3089" max="3089" width="12.140625" style="182" customWidth="1"/>
    <col min="3090" max="3090" width="11.140625" style="182" customWidth="1"/>
    <col min="3091" max="3091" width="11.7109375" style="182" customWidth="1"/>
    <col min="3092" max="3328" width="9.140625" style="182"/>
    <col min="3329" max="3329" width="12" style="182" customWidth="1"/>
    <col min="3330" max="3330" width="12.85546875" style="182" customWidth="1"/>
    <col min="3331" max="3331" width="4.14062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7109375" style="182" customWidth="1"/>
    <col min="3338" max="3338" width="5.28515625" style="182" customWidth="1"/>
    <col min="3339" max="3339" width="4.28515625" style="182" customWidth="1"/>
    <col min="3340" max="3340" width="12" style="182" customWidth="1"/>
    <col min="3341" max="3341" width="11.85546875" style="182" customWidth="1"/>
    <col min="3342" max="3342" width="13.5703125" style="182" customWidth="1"/>
    <col min="3343" max="3343" width="8.28515625" style="182" customWidth="1"/>
    <col min="3344" max="3344" width="9.85546875" style="182" customWidth="1"/>
    <col min="3345" max="3345" width="12.140625" style="182" customWidth="1"/>
    <col min="3346" max="3346" width="11.140625" style="182" customWidth="1"/>
    <col min="3347" max="3347" width="11.7109375" style="182" customWidth="1"/>
    <col min="3348" max="3584" width="9.140625" style="182"/>
    <col min="3585" max="3585" width="12" style="182" customWidth="1"/>
    <col min="3586" max="3586" width="12.85546875" style="182" customWidth="1"/>
    <col min="3587" max="3587" width="4.14062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7109375" style="182" customWidth="1"/>
    <col min="3594" max="3594" width="5.28515625" style="182" customWidth="1"/>
    <col min="3595" max="3595" width="4.28515625" style="182" customWidth="1"/>
    <col min="3596" max="3596" width="12" style="182" customWidth="1"/>
    <col min="3597" max="3597" width="11.85546875" style="182" customWidth="1"/>
    <col min="3598" max="3598" width="13.5703125" style="182" customWidth="1"/>
    <col min="3599" max="3599" width="8.28515625" style="182" customWidth="1"/>
    <col min="3600" max="3600" width="9.85546875" style="182" customWidth="1"/>
    <col min="3601" max="3601" width="12.140625" style="182" customWidth="1"/>
    <col min="3602" max="3602" width="11.140625" style="182" customWidth="1"/>
    <col min="3603" max="3603" width="11.7109375" style="182" customWidth="1"/>
    <col min="3604" max="3840" width="9.140625" style="182"/>
    <col min="3841" max="3841" width="12" style="182" customWidth="1"/>
    <col min="3842" max="3842" width="12.85546875" style="182" customWidth="1"/>
    <col min="3843" max="3843" width="4.14062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7109375" style="182" customWidth="1"/>
    <col min="3850" max="3850" width="5.28515625" style="182" customWidth="1"/>
    <col min="3851" max="3851" width="4.28515625" style="182" customWidth="1"/>
    <col min="3852" max="3852" width="12" style="182" customWidth="1"/>
    <col min="3853" max="3853" width="11.85546875" style="182" customWidth="1"/>
    <col min="3854" max="3854" width="13.5703125" style="182" customWidth="1"/>
    <col min="3855" max="3855" width="8.28515625" style="182" customWidth="1"/>
    <col min="3856" max="3856" width="9.85546875" style="182" customWidth="1"/>
    <col min="3857" max="3857" width="12.140625" style="182" customWidth="1"/>
    <col min="3858" max="3858" width="11.140625" style="182" customWidth="1"/>
    <col min="3859" max="3859" width="11.7109375" style="182" customWidth="1"/>
    <col min="3860" max="4096" width="9.140625" style="182"/>
    <col min="4097" max="4097" width="12" style="182" customWidth="1"/>
    <col min="4098" max="4098" width="12.85546875" style="182" customWidth="1"/>
    <col min="4099" max="4099" width="4.14062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7109375" style="182" customWidth="1"/>
    <col min="4106" max="4106" width="5.28515625" style="182" customWidth="1"/>
    <col min="4107" max="4107" width="4.28515625" style="182" customWidth="1"/>
    <col min="4108" max="4108" width="12" style="182" customWidth="1"/>
    <col min="4109" max="4109" width="11.85546875" style="182" customWidth="1"/>
    <col min="4110" max="4110" width="13.5703125" style="182" customWidth="1"/>
    <col min="4111" max="4111" width="8.28515625" style="182" customWidth="1"/>
    <col min="4112" max="4112" width="9.85546875" style="182" customWidth="1"/>
    <col min="4113" max="4113" width="12.140625" style="182" customWidth="1"/>
    <col min="4114" max="4114" width="11.140625" style="182" customWidth="1"/>
    <col min="4115" max="4115" width="11.7109375" style="182" customWidth="1"/>
    <col min="4116" max="4352" width="9.140625" style="182"/>
    <col min="4353" max="4353" width="12" style="182" customWidth="1"/>
    <col min="4354" max="4354" width="12.85546875" style="182" customWidth="1"/>
    <col min="4355" max="4355" width="4.14062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7109375" style="182" customWidth="1"/>
    <col min="4362" max="4362" width="5.28515625" style="182" customWidth="1"/>
    <col min="4363" max="4363" width="4.28515625" style="182" customWidth="1"/>
    <col min="4364" max="4364" width="12" style="182" customWidth="1"/>
    <col min="4365" max="4365" width="11.85546875" style="182" customWidth="1"/>
    <col min="4366" max="4366" width="13.5703125" style="182" customWidth="1"/>
    <col min="4367" max="4367" width="8.28515625" style="182" customWidth="1"/>
    <col min="4368" max="4368" width="9.85546875" style="182" customWidth="1"/>
    <col min="4369" max="4369" width="12.140625" style="182" customWidth="1"/>
    <col min="4370" max="4370" width="11.140625" style="182" customWidth="1"/>
    <col min="4371" max="4371" width="11.7109375" style="182" customWidth="1"/>
    <col min="4372" max="4608" width="9.140625" style="182"/>
    <col min="4609" max="4609" width="12" style="182" customWidth="1"/>
    <col min="4610" max="4610" width="12.85546875" style="182" customWidth="1"/>
    <col min="4611" max="4611" width="4.14062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7109375" style="182" customWidth="1"/>
    <col min="4618" max="4618" width="5.28515625" style="182" customWidth="1"/>
    <col min="4619" max="4619" width="4.28515625" style="182" customWidth="1"/>
    <col min="4620" max="4620" width="12" style="182" customWidth="1"/>
    <col min="4621" max="4621" width="11.85546875" style="182" customWidth="1"/>
    <col min="4622" max="4622" width="13.5703125" style="182" customWidth="1"/>
    <col min="4623" max="4623" width="8.28515625" style="182" customWidth="1"/>
    <col min="4624" max="4624" width="9.85546875" style="182" customWidth="1"/>
    <col min="4625" max="4625" width="12.140625" style="182" customWidth="1"/>
    <col min="4626" max="4626" width="11.140625" style="182" customWidth="1"/>
    <col min="4627" max="4627" width="11.7109375" style="182" customWidth="1"/>
    <col min="4628" max="4864" width="9.140625" style="182"/>
    <col min="4865" max="4865" width="12" style="182" customWidth="1"/>
    <col min="4866" max="4866" width="12.85546875" style="182" customWidth="1"/>
    <col min="4867" max="4867" width="4.14062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7109375" style="182" customWidth="1"/>
    <col min="4874" max="4874" width="5.28515625" style="182" customWidth="1"/>
    <col min="4875" max="4875" width="4.28515625" style="182" customWidth="1"/>
    <col min="4876" max="4876" width="12" style="182" customWidth="1"/>
    <col min="4877" max="4877" width="11.85546875" style="182" customWidth="1"/>
    <col min="4878" max="4878" width="13.5703125" style="182" customWidth="1"/>
    <col min="4879" max="4879" width="8.28515625" style="182" customWidth="1"/>
    <col min="4880" max="4880" width="9.85546875" style="182" customWidth="1"/>
    <col min="4881" max="4881" width="12.140625" style="182" customWidth="1"/>
    <col min="4882" max="4882" width="11.140625" style="182" customWidth="1"/>
    <col min="4883" max="4883" width="11.7109375" style="182" customWidth="1"/>
    <col min="4884" max="5120" width="9.140625" style="182"/>
    <col min="5121" max="5121" width="12" style="182" customWidth="1"/>
    <col min="5122" max="5122" width="12.85546875" style="182" customWidth="1"/>
    <col min="5123" max="5123" width="4.14062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7109375" style="182" customWidth="1"/>
    <col min="5130" max="5130" width="5.28515625" style="182" customWidth="1"/>
    <col min="5131" max="5131" width="4.28515625" style="182" customWidth="1"/>
    <col min="5132" max="5132" width="12" style="182" customWidth="1"/>
    <col min="5133" max="5133" width="11.85546875" style="182" customWidth="1"/>
    <col min="5134" max="5134" width="13.5703125" style="182" customWidth="1"/>
    <col min="5135" max="5135" width="8.28515625" style="182" customWidth="1"/>
    <col min="5136" max="5136" width="9.85546875" style="182" customWidth="1"/>
    <col min="5137" max="5137" width="12.140625" style="182" customWidth="1"/>
    <col min="5138" max="5138" width="11.140625" style="182" customWidth="1"/>
    <col min="5139" max="5139" width="11.7109375" style="182" customWidth="1"/>
    <col min="5140" max="5376" width="9.140625" style="182"/>
    <col min="5377" max="5377" width="12" style="182" customWidth="1"/>
    <col min="5378" max="5378" width="12.85546875" style="182" customWidth="1"/>
    <col min="5379" max="5379" width="4.14062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7109375" style="182" customWidth="1"/>
    <col min="5386" max="5386" width="5.28515625" style="182" customWidth="1"/>
    <col min="5387" max="5387" width="4.28515625" style="182" customWidth="1"/>
    <col min="5388" max="5388" width="12" style="182" customWidth="1"/>
    <col min="5389" max="5389" width="11.85546875" style="182" customWidth="1"/>
    <col min="5390" max="5390" width="13.5703125" style="182" customWidth="1"/>
    <col min="5391" max="5391" width="8.28515625" style="182" customWidth="1"/>
    <col min="5392" max="5392" width="9.85546875" style="182" customWidth="1"/>
    <col min="5393" max="5393" width="12.140625" style="182" customWidth="1"/>
    <col min="5394" max="5394" width="11.140625" style="182" customWidth="1"/>
    <col min="5395" max="5395" width="11.7109375" style="182" customWidth="1"/>
    <col min="5396" max="5632" width="9.140625" style="182"/>
    <col min="5633" max="5633" width="12" style="182" customWidth="1"/>
    <col min="5634" max="5634" width="12.85546875" style="182" customWidth="1"/>
    <col min="5635" max="5635" width="4.14062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7109375" style="182" customWidth="1"/>
    <col min="5642" max="5642" width="5.28515625" style="182" customWidth="1"/>
    <col min="5643" max="5643" width="4.28515625" style="182" customWidth="1"/>
    <col min="5644" max="5644" width="12" style="182" customWidth="1"/>
    <col min="5645" max="5645" width="11.85546875" style="182" customWidth="1"/>
    <col min="5646" max="5646" width="13.5703125" style="182" customWidth="1"/>
    <col min="5647" max="5647" width="8.28515625" style="182" customWidth="1"/>
    <col min="5648" max="5648" width="9.85546875" style="182" customWidth="1"/>
    <col min="5649" max="5649" width="12.140625" style="182" customWidth="1"/>
    <col min="5650" max="5650" width="11.140625" style="182" customWidth="1"/>
    <col min="5651" max="5651" width="11.7109375" style="182" customWidth="1"/>
    <col min="5652" max="5888" width="9.140625" style="182"/>
    <col min="5889" max="5889" width="12" style="182" customWidth="1"/>
    <col min="5890" max="5890" width="12.85546875" style="182" customWidth="1"/>
    <col min="5891" max="5891" width="4.14062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7109375" style="182" customWidth="1"/>
    <col min="5898" max="5898" width="5.28515625" style="182" customWidth="1"/>
    <col min="5899" max="5899" width="4.28515625" style="182" customWidth="1"/>
    <col min="5900" max="5900" width="12" style="182" customWidth="1"/>
    <col min="5901" max="5901" width="11.85546875" style="182" customWidth="1"/>
    <col min="5902" max="5902" width="13.5703125" style="182" customWidth="1"/>
    <col min="5903" max="5903" width="8.28515625" style="182" customWidth="1"/>
    <col min="5904" max="5904" width="9.85546875" style="182" customWidth="1"/>
    <col min="5905" max="5905" width="12.140625" style="182" customWidth="1"/>
    <col min="5906" max="5906" width="11.140625" style="182" customWidth="1"/>
    <col min="5907" max="5907" width="11.7109375" style="182" customWidth="1"/>
    <col min="5908" max="6144" width="9.140625" style="182"/>
    <col min="6145" max="6145" width="12" style="182" customWidth="1"/>
    <col min="6146" max="6146" width="12.85546875" style="182" customWidth="1"/>
    <col min="6147" max="6147" width="4.14062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7109375" style="182" customWidth="1"/>
    <col min="6154" max="6154" width="5.28515625" style="182" customWidth="1"/>
    <col min="6155" max="6155" width="4.28515625" style="182" customWidth="1"/>
    <col min="6156" max="6156" width="12" style="182" customWidth="1"/>
    <col min="6157" max="6157" width="11.85546875" style="182" customWidth="1"/>
    <col min="6158" max="6158" width="13.5703125" style="182" customWidth="1"/>
    <col min="6159" max="6159" width="8.28515625" style="182" customWidth="1"/>
    <col min="6160" max="6160" width="9.85546875" style="182" customWidth="1"/>
    <col min="6161" max="6161" width="12.140625" style="182" customWidth="1"/>
    <col min="6162" max="6162" width="11.140625" style="182" customWidth="1"/>
    <col min="6163" max="6163" width="11.7109375" style="182" customWidth="1"/>
    <col min="6164" max="6400" width="9.140625" style="182"/>
    <col min="6401" max="6401" width="12" style="182" customWidth="1"/>
    <col min="6402" max="6402" width="12.85546875" style="182" customWidth="1"/>
    <col min="6403" max="6403" width="4.14062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7109375" style="182" customWidth="1"/>
    <col min="6410" max="6410" width="5.28515625" style="182" customWidth="1"/>
    <col min="6411" max="6411" width="4.28515625" style="182" customWidth="1"/>
    <col min="6412" max="6412" width="12" style="182" customWidth="1"/>
    <col min="6413" max="6413" width="11.85546875" style="182" customWidth="1"/>
    <col min="6414" max="6414" width="13.5703125" style="182" customWidth="1"/>
    <col min="6415" max="6415" width="8.28515625" style="182" customWidth="1"/>
    <col min="6416" max="6416" width="9.85546875" style="182" customWidth="1"/>
    <col min="6417" max="6417" width="12.140625" style="182" customWidth="1"/>
    <col min="6418" max="6418" width="11.140625" style="182" customWidth="1"/>
    <col min="6419" max="6419" width="11.7109375" style="182" customWidth="1"/>
    <col min="6420" max="6656" width="9.140625" style="182"/>
    <col min="6657" max="6657" width="12" style="182" customWidth="1"/>
    <col min="6658" max="6658" width="12.85546875" style="182" customWidth="1"/>
    <col min="6659" max="6659" width="4.14062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7109375" style="182" customWidth="1"/>
    <col min="6666" max="6666" width="5.28515625" style="182" customWidth="1"/>
    <col min="6667" max="6667" width="4.28515625" style="182" customWidth="1"/>
    <col min="6668" max="6668" width="12" style="182" customWidth="1"/>
    <col min="6669" max="6669" width="11.85546875" style="182" customWidth="1"/>
    <col min="6670" max="6670" width="13.5703125" style="182" customWidth="1"/>
    <col min="6671" max="6671" width="8.28515625" style="182" customWidth="1"/>
    <col min="6672" max="6672" width="9.85546875" style="182" customWidth="1"/>
    <col min="6673" max="6673" width="12.140625" style="182" customWidth="1"/>
    <col min="6674" max="6674" width="11.140625" style="182" customWidth="1"/>
    <col min="6675" max="6675" width="11.7109375" style="182" customWidth="1"/>
    <col min="6676" max="6912" width="9.140625" style="182"/>
    <col min="6913" max="6913" width="12" style="182" customWidth="1"/>
    <col min="6914" max="6914" width="12.85546875" style="182" customWidth="1"/>
    <col min="6915" max="6915" width="4.14062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7109375" style="182" customWidth="1"/>
    <col min="6922" max="6922" width="5.28515625" style="182" customWidth="1"/>
    <col min="6923" max="6923" width="4.28515625" style="182" customWidth="1"/>
    <col min="6924" max="6924" width="12" style="182" customWidth="1"/>
    <col min="6925" max="6925" width="11.85546875" style="182" customWidth="1"/>
    <col min="6926" max="6926" width="13.5703125" style="182" customWidth="1"/>
    <col min="6927" max="6927" width="8.28515625" style="182" customWidth="1"/>
    <col min="6928" max="6928" width="9.85546875" style="182" customWidth="1"/>
    <col min="6929" max="6929" width="12.140625" style="182" customWidth="1"/>
    <col min="6930" max="6930" width="11.140625" style="182" customWidth="1"/>
    <col min="6931" max="6931" width="11.7109375" style="182" customWidth="1"/>
    <col min="6932" max="7168" width="9.140625" style="182"/>
    <col min="7169" max="7169" width="12" style="182" customWidth="1"/>
    <col min="7170" max="7170" width="12.85546875" style="182" customWidth="1"/>
    <col min="7171" max="7171" width="4.14062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7109375" style="182" customWidth="1"/>
    <col min="7178" max="7178" width="5.28515625" style="182" customWidth="1"/>
    <col min="7179" max="7179" width="4.28515625" style="182" customWidth="1"/>
    <col min="7180" max="7180" width="12" style="182" customWidth="1"/>
    <col min="7181" max="7181" width="11.85546875" style="182" customWidth="1"/>
    <col min="7182" max="7182" width="13.5703125" style="182" customWidth="1"/>
    <col min="7183" max="7183" width="8.28515625" style="182" customWidth="1"/>
    <col min="7184" max="7184" width="9.85546875" style="182" customWidth="1"/>
    <col min="7185" max="7185" width="12.140625" style="182" customWidth="1"/>
    <col min="7186" max="7186" width="11.140625" style="182" customWidth="1"/>
    <col min="7187" max="7187" width="11.7109375" style="182" customWidth="1"/>
    <col min="7188" max="7424" width="9.140625" style="182"/>
    <col min="7425" max="7425" width="12" style="182" customWidth="1"/>
    <col min="7426" max="7426" width="12.85546875" style="182" customWidth="1"/>
    <col min="7427" max="7427" width="4.14062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7109375" style="182" customWidth="1"/>
    <col min="7434" max="7434" width="5.28515625" style="182" customWidth="1"/>
    <col min="7435" max="7435" width="4.28515625" style="182" customWidth="1"/>
    <col min="7436" max="7436" width="12" style="182" customWidth="1"/>
    <col min="7437" max="7437" width="11.85546875" style="182" customWidth="1"/>
    <col min="7438" max="7438" width="13.5703125" style="182" customWidth="1"/>
    <col min="7439" max="7439" width="8.28515625" style="182" customWidth="1"/>
    <col min="7440" max="7440" width="9.85546875" style="182" customWidth="1"/>
    <col min="7441" max="7441" width="12.140625" style="182" customWidth="1"/>
    <col min="7442" max="7442" width="11.140625" style="182" customWidth="1"/>
    <col min="7443" max="7443" width="11.7109375" style="182" customWidth="1"/>
    <col min="7444" max="7680" width="9.140625" style="182"/>
    <col min="7681" max="7681" width="12" style="182" customWidth="1"/>
    <col min="7682" max="7682" width="12.85546875" style="182" customWidth="1"/>
    <col min="7683" max="7683" width="4.14062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7109375" style="182" customWidth="1"/>
    <col min="7690" max="7690" width="5.28515625" style="182" customWidth="1"/>
    <col min="7691" max="7691" width="4.28515625" style="182" customWidth="1"/>
    <col min="7692" max="7692" width="12" style="182" customWidth="1"/>
    <col min="7693" max="7693" width="11.85546875" style="182" customWidth="1"/>
    <col min="7694" max="7694" width="13.5703125" style="182" customWidth="1"/>
    <col min="7695" max="7695" width="8.28515625" style="182" customWidth="1"/>
    <col min="7696" max="7696" width="9.85546875" style="182" customWidth="1"/>
    <col min="7697" max="7697" width="12.140625" style="182" customWidth="1"/>
    <col min="7698" max="7698" width="11.140625" style="182" customWidth="1"/>
    <col min="7699" max="7699" width="11.7109375" style="182" customWidth="1"/>
    <col min="7700" max="7936" width="9.140625" style="182"/>
    <col min="7937" max="7937" width="12" style="182" customWidth="1"/>
    <col min="7938" max="7938" width="12.85546875" style="182" customWidth="1"/>
    <col min="7939" max="7939" width="4.14062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7109375" style="182" customWidth="1"/>
    <col min="7946" max="7946" width="5.28515625" style="182" customWidth="1"/>
    <col min="7947" max="7947" width="4.28515625" style="182" customWidth="1"/>
    <col min="7948" max="7948" width="12" style="182" customWidth="1"/>
    <col min="7949" max="7949" width="11.85546875" style="182" customWidth="1"/>
    <col min="7950" max="7950" width="13.5703125" style="182" customWidth="1"/>
    <col min="7951" max="7951" width="8.28515625" style="182" customWidth="1"/>
    <col min="7952" max="7952" width="9.85546875" style="182" customWidth="1"/>
    <col min="7953" max="7953" width="12.140625" style="182" customWidth="1"/>
    <col min="7954" max="7954" width="11.140625" style="182" customWidth="1"/>
    <col min="7955" max="7955" width="11.7109375" style="182" customWidth="1"/>
    <col min="7956" max="8192" width="9.140625" style="182"/>
    <col min="8193" max="8193" width="12" style="182" customWidth="1"/>
    <col min="8194" max="8194" width="12.85546875" style="182" customWidth="1"/>
    <col min="8195" max="8195" width="4.14062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7109375" style="182" customWidth="1"/>
    <col min="8202" max="8202" width="5.28515625" style="182" customWidth="1"/>
    <col min="8203" max="8203" width="4.28515625" style="182" customWidth="1"/>
    <col min="8204" max="8204" width="12" style="182" customWidth="1"/>
    <col min="8205" max="8205" width="11.85546875" style="182" customWidth="1"/>
    <col min="8206" max="8206" width="13.5703125" style="182" customWidth="1"/>
    <col min="8207" max="8207" width="8.28515625" style="182" customWidth="1"/>
    <col min="8208" max="8208" width="9.85546875" style="182" customWidth="1"/>
    <col min="8209" max="8209" width="12.140625" style="182" customWidth="1"/>
    <col min="8210" max="8210" width="11.140625" style="182" customWidth="1"/>
    <col min="8211" max="8211" width="11.7109375" style="182" customWidth="1"/>
    <col min="8212" max="8448" width="9.140625" style="182"/>
    <col min="8449" max="8449" width="12" style="182" customWidth="1"/>
    <col min="8450" max="8450" width="12.85546875" style="182" customWidth="1"/>
    <col min="8451" max="8451" width="4.14062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7109375" style="182" customWidth="1"/>
    <col min="8458" max="8458" width="5.28515625" style="182" customWidth="1"/>
    <col min="8459" max="8459" width="4.28515625" style="182" customWidth="1"/>
    <col min="8460" max="8460" width="12" style="182" customWidth="1"/>
    <col min="8461" max="8461" width="11.85546875" style="182" customWidth="1"/>
    <col min="8462" max="8462" width="13.5703125" style="182" customWidth="1"/>
    <col min="8463" max="8463" width="8.28515625" style="182" customWidth="1"/>
    <col min="8464" max="8464" width="9.85546875" style="182" customWidth="1"/>
    <col min="8465" max="8465" width="12.140625" style="182" customWidth="1"/>
    <col min="8466" max="8466" width="11.140625" style="182" customWidth="1"/>
    <col min="8467" max="8467" width="11.7109375" style="182" customWidth="1"/>
    <col min="8468" max="8704" width="9.140625" style="182"/>
    <col min="8705" max="8705" width="12" style="182" customWidth="1"/>
    <col min="8706" max="8706" width="12.85546875" style="182" customWidth="1"/>
    <col min="8707" max="8707" width="4.14062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7109375" style="182" customWidth="1"/>
    <col min="8714" max="8714" width="5.28515625" style="182" customWidth="1"/>
    <col min="8715" max="8715" width="4.28515625" style="182" customWidth="1"/>
    <col min="8716" max="8716" width="12" style="182" customWidth="1"/>
    <col min="8717" max="8717" width="11.85546875" style="182" customWidth="1"/>
    <col min="8718" max="8718" width="13.5703125" style="182" customWidth="1"/>
    <col min="8719" max="8719" width="8.28515625" style="182" customWidth="1"/>
    <col min="8720" max="8720" width="9.85546875" style="182" customWidth="1"/>
    <col min="8721" max="8721" width="12.140625" style="182" customWidth="1"/>
    <col min="8722" max="8722" width="11.140625" style="182" customWidth="1"/>
    <col min="8723" max="8723" width="11.7109375" style="182" customWidth="1"/>
    <col min="8724" max="8960" width="9.140625" style="182"/>
    <col min="8961" max="8961" width="12" style="182" customWidth="1"/>
    <col min="8962" max="8962" width="12.85546875" style="182" customWidth="1"/>
    <col min="8963" max="8963" width="4.14062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7109375" style="182" customWidth="1"/>
    <col min="8970" max="8970" width="5.28515625" style="182" customWidth="1"/>
    <col min="8971" max="8971" width="4.28515625" style="182" customWidth="1"/>
    <col min="8972" max="8972" width="12" style="182" customWidth="1"/>
    <col min="8973" max="8973" width="11.85546875" style="182" customWidth="1"/>
    <col min="8974" max="8974" width="13.5703125" style="182" customWidth="1"/>
    <col min="8975" max="8975" width="8.28515625" style="182" customWidth="1"/>
    <col min="8976" max="8976" width="9.85546875" style="182" customWidth="1"/>
    <col min="8977" max="8977" width="12.140625" style="182" customWidth="1"/>
    <col min="8978" max="8978" width="11.140625" style="182" customWidth="1"/>
    <col min="8979" max="8979" width="11.7109375" style="182" customWidth="1"/>
    <col min="8980" max="9216" width="9.140625" style="182"/>
    <col min="9217" max="9217" width="12" style="182" customWidth="1"/>
    <col min="9218" max="9218" width="12.85546875" style="182" customWidth="1"/>
    <col min="9219" max="9219" width="4.14062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7109375" style="182" customWidth="1"/>
    <col min="9226" max="9226" width="5.28515625" style="182" customWidth="1"/>
    <col min="9227" max="9227" width="4.28515625" style="182" customWidth="1"/>
    <col min="9228" max="9228" width="12" style="182" customWidth="1"/>
    <col min="9229" max="9229" width="11.85546875" style="182" customWidth="1"/>
    <col min="9230" max="9230" width="13.5703125" style="182" customWidth="1"/>
    <col min="9231" max="9231" width="8.28515625" style="182" customWidth="1"/>
    <col min="9232" max="9232" width="9.85546875" style="182" customWidth="1"/>
    <col min="9233" max="9233" width="12.140625" style="182" customWidth="1"/>
    <col min="9234" max="9234" width="11.140625" style="182" customWidth="1"/>
    <col min="9235" max="9235" width="11.7109375" style="182" customWidth="1"/>
    <col min="9236" max="9472" width="9.140625" style="182"/>
    <col min="9473" max="9473" width="12" style="182" customWidth="1"/>
    <col min="9474" max="9474" width="12.85546875" style="182" customWidth="1"/>
    <col min="9475" max="9475" width="4.14062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7109375" style="182" customWidth="1"/>
    <col min="9482" max="9482" width="5.28515625" style="182" customWidth="1"/>
    <col min="9483" max="9483" width="4.28515625" style="182" customWidth="1"/>
    <col min="9484" max="9484" width="12" style="182" customWidth="1"/>
    <col min="9485" max="9485" width="11.85546875" style="182" customWidth="1"/>
    <col min="9486" max="9486" width="13.5703125" style="182" customWidth="1"/>
    <col min="9487" max="9487" width="8.28515625" style="182" customWidth="1"/>
    <col min="9488" max="9488" width="9.85546875" style="182" customWidth="1"/>
    <col min="9489" max="9489" width="12.140625" style="182" customWidth="1"/>
    <col min="9490" max="9490" width="11.140625" style="182" customWidth="1"/>
    <col min="9491" max="9491" width="11.7109375" style="182" customWidth="1"/>
    <col min="9492" max="9728" width="9.140625" style="182"/>
    <col min="9729" max="9729" width="12" style="182" customWidth="1"/>
    <col min="9730" max="9730" width="12.85546875" style="182" customWidth="1"/>
    <col min="9731" max="9731" width="4.14062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7109375" style="182" customWidth="1"/>
    <col min="9738" max="9738" width="5.28515625" style="182" customWidth="1"/>
    <col min="9739" max="9739" width="4.28515625" style="182" customWidth="1"/>
    <col min="9740" max="9740" width="12" style="182" customWidth="1"/>
    <col min="9741" max="9741" width="11.85546875" style="182" customWidth="1"/>
    <col min="9742" max="9742" width="13.5703125" style="182" customWidth="1"/>
    <col min="9743" max="9743" width="8.28515625" style="182" customWidth="1"/>
    <col min="9744" max="9744" width="9.85546875" style="182" customWidth="1"/>
    <col min="9745" max="9745" width="12.140625" style="182" customWidth="1"/>
    <col min="9746" max="9746" width="11.140625" style="182" customWidth="1"/>
    <col min="9747" max="9747" width="11.7109375" style="182" customWidth="1"/>
    <col min="9748" max="9984" width="9.140625" style="182"/>
    <col min="9985" max="9985" width="12" style="182" customWidth="1"/>
    <col min="9986" max="9986" width="12.85546875" style="182" customWidth="1"/>
    <col min="9987" max="9987" width="4.14062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7109375" style="182" customWidth="1"/>
    <col min="9994" max="9994" width="5.28515625" style="182" customWidth="1"/>
    <col min="9995" max="9995" width="4.28515625" style="182" customWidth="1"/>
    <col min="9996" max="9996" width="12" style="182" customWidth="1"/>
    <col min="9997" max="9997" width="11.85546875" style="182" customWidth="1"/>
    <col min="9998" max="9998" width="13.5703125" style="182" customWidth="1"/>
    <col min="9999" max="9999" width="8.28515625" style="182" customWidth="1"/>
    <col min="10000" max="10000" width="9.85546875" style="182" customWidth="1"/>
    <col min="10001" max="10001" width="12.140625" style="182" customWidth="1"/>
    <col min="10002" max="10002" width="11.140625" style="182" customWidth="1"/>
    <col min="10003" max="10003" width="11.7109375" style="182" customWidth="1"/>
    <col min="10004" max="10240" width="9.140625" style="182"/>
    <col min="10241" max="10241" width="12" style="182" customWidth="1"/>
    <col min="10242" max="10242" width="12.85546875" style="182" customWidth="1"/>
    <col min="10243" max="10243" width="4.14062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7109375" style="182" customWidth="1"/>
    <col min="10250" max="10250" width="5.28515625" style="182" customWidth="1"/>
    <col min="10251" max="10251" width="4.28515625" style="182" customWidth="1"/>
    <col min="10252" max="10252" width="12" style="182" customWidth="1"/>
    <col min="10253" max="10253" width="11.85546875" style="182" customWidth="1"/>
    <col min="10254" max="10254" width="13.5703125" style="182" customWidth="1"/>
    <col min="10255" max="10255" width="8.28515625" style="182" customWidth="1"/>
    <col min="10256" max="10256" width="9.85546875" style="182" customWidth="1"/>
    <col min="10257" max="10257" width="12.140625" style="182" customWidth="1"/>
    <col min="10258" max="10258" width="11.140625" style="182" customWidth="1"/>
    <col min="10259" max="10259" width="11.7109375" style="182" customWidth="1"/>
    <col min="10260" max="10496" width="9.140625" style="182"/>
    <col min="10497" max="10497" width="12" style="182" customWidth="1"/>
    <col min="10498" max="10498" width="12.85546875" style="182" customWidth="1"/>
    <col min="10499" max="10499" width="4.14062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7109375" style="182" customWidth="1"/>
    <col min="10506" max="10506" width="5.28515625" style="182" customWidth="1"/>
    <col min="10507" max="10507" width="4.28515625" style="182" customWidth="1"/>
    <col min="10508" max="10508" width="12" style="182" customWidth="1"/>
    <col min="10509" max="10509" width="11.85546875" style="182" customWidth="1"/>
    <col min="10510" max="10510" width="13.5703125" style="182" customWidth="1"/>
    <col min="10511" max="10511" width="8.28515625" style="182" customWidth="1"/>
    <col min="10512" max="10512" width="9.85546875" style="182" customWidth="1"/>
    <col min="10513" max="10513" width="12.140625" style="182" customWidth="1"/>
    <col min="10514" max="10514" width="11.140625" style="182" customWidth="1"/>
    <col min="10515" max="10515" width="11.7109375" style="182" customWidth="1"/>
    <col min="10516" max="10752" width="9.140625" style="182"/>
    <col min="10753" max="10753" width="12" style="182" customWidth="1"/>
    <col min="10754" max="10754" width="12.85546875" style="182" customWidth="1"/>
    <col min="10755" max="10755" width="4.14062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7109375" style="182" customWidth="1"/>
    <col min="10762" max="10762" width="5.28515625" style="182" customWidth="1"/>
    <col min="10763" max="10763" width="4.28515625" style="182" customWidth="1"/>
    <col min="10764" max="10764" width="12" style="182" customWidth="1"/>
    <col min="10765" max="10765" width="11.85546875" style="182" customWidth="1"/>
    <col min="10766" max="10766" width="13.5703125" style="182" customWidth="1"/>
    <col min="10767" max="10767" width="8.28515625" style="182" customWidth="1"/>
    <col min="10768" max="10768" width="9.85546875" style="182" customWidth="1"/>
    <col min="10769" max="10769" width="12.140625" style="182" customWidth="1"/>
    <col min="10770" max="10770" width="11.140625" style="182" customWidth="1"/>
    <col min="10771" max="10771" width="11.7109375" style="182" customWidth="1"/>
    <col min="10772" max="11008" width="9.140625" style="182"/>
    <col min="11009" max="11009" width="12" style="182" customWidth="1"/>
    <col min="11010" max="11010" width="12.85546875" style="182" customWidth="1"/>
    <col min="11011" max="11011" width="4.14062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7109375" style="182" customWidth="1"/>
    <col min="11018" max="11018" width="5.28515625" style="182" customWidth="1"/>
    <col min="11019" max="11019" width="4.28515625" style="182" customWidth="1"/>
    <col min="11020" max="11020" width="12" style="182" customWidth="1"/>
    <col min="11021" max="11021" width="11.85546875" style="182" customWidth="1"/>
    <col min="11022" max="11022" width="13.5703125" style="182" customWidth="1"/>
    <col min="11023" max="11023" width="8.28515625" style="182" customWidth="1"/>
    <col min="11024" max="11024" width="9.85546875" style="182" customWidth="1"/>
    <col min="11025" max="11025" width="12.140625" style="182" customWidth="1"/>
    <col min="11026" max="11026" width="11.140625" style="182" customWidth="1"/>
    <col min="11027" max="11027" width="11.7109375" style="182" customWidth="1"/>
    <col min="11028" max="11264" width="9.140625" style="182"/>
    <col min="11265" max="11265" width="12" style="182" customWidth="1"/>
    <col min="11266" max="11266" width="12.85546875" style="182" customWidth="1"/>
    <col min="11267" max="11267" width="4.14062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7109375" style="182" customWidth="1"/>
    <col min="11274" max="11274" width="5.28515625" style="182" customWidth="1"/>
    <col min="11275" max="11275" width="4.28515625" style="182" customWidth="1"/>
    <col min="11276" max="11276" width="12" style="182" customWidth="1"/>
    <col min="11277" max="11277" width="11.85546875" style="182" customWidth="1"/>
    <col min="11278" max="11278" width="13.5703125" style="182" customWidth="1"/>
    <col min="11279" max="11279" width="8.28515625" style="182" customWidth="1"/>
    <col min="11280" max="11280" width="9.85546875" style="182" customWidth="1"/>
    <col min="11281" max="11281" width="12.140625" style="182" customWidth="1"/>
    <col min="11282" max="11282" width="11.140625" style="182" customWidth="1"/>
    <col min="11283" max="11283" width="11.7109375" style="182" customWidth="1"/>
    <col min="11284" max="11520" width="9.140625" style="182"/>
    <col min="11521" max="11521" width="12" style="182" customWidth="1"/>
    <col min="11522" max="11522" width="12.85546875" style="182" customWidth="1"/>
    <col min="11523" max="11523" width="4.14062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7109375" style="182" customWidth="1"/>
    <col min="11530" max="11530" width="5.28515625" style="182" customWidth="1"/>
    <col min="11531" max="11531" width="4.28515625" style="182" customWidth="1"/>
    <col min="11532" max="11532" width="12" style="182" customWidth="1"/>
    <col min="11533" max="11533" width="11.85546875" style="182" customWidth="1"/>
    <col min="11534" max="11534" width="13.5703125" style="182" customWidth="1"/>
    <col min="11535" max="11535" width="8.28515625" style="182" customWidth="1"/>
    <col min="11536" max="11536" width="9.85546875" style="182" customWidth="1"/>
    <col min="11537" max="11537" width="12.140625" style="182" customWidth="1"/>
    <col min="11538" max="11538" width="11.140625" style="182" customWidth="1"/>
    <col min="11539" max="11539" width="11.7109375" style="182" customWidth="1"/>
    <col min="11540" max="11776" width="9.140625" style="182"/>
    <col min="11777" max="11777" width="12" style="182" customWidth="1"/>
    <col min="11778" max="11778" width="12.85546875" style="182" customWidth="1"/>
    <col min="11779" max="11779" width="4.14062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7109375" style="182" customWidth="1"/>
    <col min="11786" max="11786" width="5.28515625" style="182" customWidth="1"/>
    <col min="11787" max="11787" width="4.28515625" style="182" customWidth="1"/>
    <col min="11788" max="11788" width="12" style="182" customWidth="1"/>
    <col min="11789" max="11789" width="11.85546875" style="182" customWidth="1"/>
    <col min="11790" max="11790" width="13.5703125" style="182" customWidth="1"/>
    <col min="11791" max="11791" width="8.28515625" style="182" customWidth="1"/>
    <col min="11792" max="11792" width="9.85546875" style="182" customWidth="1"/>
    <col min="11793" max="11793" width="12.140625" style="182" customWidth="1"/>
    <col min="11794" max="11794" width="11.140625" style="182" customWidth="1"/>
    <col min="11795" max="11795" width="11.7109375" style="182" customWidth="1"/>
    <col min="11796" max="12032" width="9.140625" style="182"/>
    <col min="12033" max="12033" width="12" style="182" customWidth="1"/>
    <col min="12034" max="12034" width="12.85546875" style="182" customWidth="1"/>
    <col min="12035" max="12035" width="4.14062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7109375" style="182" customWidth="1"/>
    <col min="12042" max="12042" width="5.28515625" style="182" customWidth="1"/>
    <col min="12043" max="12043" width="4.28515625" style="182" customWidth="1"/>
    <col min="12044" max="12044" width="12" style="182" customWidth="1"/>
    <col min="12045" max="12045" width="11.85546875" style="182" customWidth="1"/>
    <col min="12046" max="12046" width="13.5703125" style="182" customWidth="1"/>
    <col min="12047" max="12047" width="8.28515625" style="182" customWidth="1"/>
    <col min="12048" max="12048" width="9.85546875" style="182" customWidth="1"/>
    <col min="12049" max="12049" width="12.140625" style="182" customWidth="1"/>
    <col min="12050" max="12050" width="11.140625" style="182" customWidth="1"/>
    <col min="12051" max="12051" width="11.7109375" style="182" customWidth="1"/>
    <col min="12052" max="12288" width="9.140625" style="182"/>
    <col min="12289" max="12289" width="12" style="182" customWidth="1"/>
    <col min="12290" max="12290" width="12.85546875" style="182" customWidth="1"/>
    <col min="12291" max="12291" width="4.14062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7109375" style="182" customWidth="1"/>
    <col min="12298" max="12298" width="5.28515625" style="182" customWidth="1"/>
    <col min="12299" max="12299" width="4.28515625" style="182" customWidth="1"/>
    <col min="12300" max="12300" width="12" style="182" customWidth="1"/>
    <col min="12301" max="12301" width="11.85546875" style="182" customWidth="1"/>
    <col min="12302" max="12302" width="13.5703125" style="182" customWidth="1"/>
    <col min="12303" max="12303" width="8.28515625" style="182" customWidth="1"/>
    <col min="12304" max="12304" width="9.85546875" style="182" customWidth="1"/>
    <col min="12305" max="12305" width="12.140625" style="182" customWidth="1"/>
    <col min="12306" max="12306" width="11.140625" style="182" customWidth="1"/>
    <col min="12307" max="12307" width="11.7109375" style="182" customWidth="1"/>
    <col min="12308" max="12544" width="9.140625" style="182"/>
    <col min="12545" max="12545" width="12" style="182" customWidth="1"/>
    <col min="12546" max="12546" width="12.85546875" style="182" customWidth="1"/>
    <col min="12547" max="12547" width="4.14062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7109375" style="182" customWidth="1"/>
    <col min="12554" max="12554" width="5.28515625" style="182" customWidth="1"/>
    <col min="12555" max="12555" width="4.28515625" style="182" customWidth="1"/>
    <col min="12556" max="12556" width="12" style="182" customWidth="1"/>
    <col min="12557" max="12557" width="11.85546875" style="182" customWidth="1"/>
    <col min="12558" max="12558" width="13.5703125" style="182" customWidth="1"/>
    <col min="12559" max="12559" width="8.28515625" style="182" customWidth="1"/>
    <col min="12560" max="12560" width="9.85546875" style="182" customWidth="1"/>
    <col min="12561" max="12561" width="12.140625" style="182" customWidth="1"/>
    <col min="12562" max="12562" width="11.140625" style="182" customWidth="1"/>
    <col min="12563" max="12563" width="11.7109375" style="182" customWidth="1"/>
    <col min="12564" max="12800" width="9.140625" style="182"/>
    <col min="12801" max="12801" width="12" style="182" customWidth="1"/>
    <col min="12802" max="12802" width="12.85546875" style="182" customWidth="1"/>
    <col min="12803" max="12803" width="4.14062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7109375" style="182" customWidth="1"/>
    <col min="12810" max="12810" width="5.28515625" style="182" customWidth="1"/>
    <col min="12811" max="12811" width="4.28515625" style="182" customWidth="1"/>
    <col min="12812" max="12812" width="12" style="182" customWidth="1"/>
    <col min="12813" max="12813" width="11.85546875" style="182" customWidth="1"/>
    <col min="12814" max="12814" width="13.5703125" style="182" customWidth="1"/>
    <col min="12815" max="12815" width="8.28515625" style="182" customWidth="1"/>
    <col min="12816" max="12816" width="9.85546875" style="182" customWidth="1"/>
    <col min="12817" max="12817" width="12.140625" style="182" customWidth="1"/>
    <col min="12818" max="12818" width="11.140625" style="182" customWidth="1"/>
    <col min="12819" max="12819" width="11.7109375" style="182" customWidth="1"/>
    <col min="12820" max="13056" width="9.140625" style="182"/>
    <col min="13057" max="13057" width="12" style="182" customWidth="1"/>
    <col min="13058" max="13058" width="12.85546875" style="182" customWidth="1"/>
    <col min="13059" max="13059" width="4.14062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7109375" style="182" customWidth="1"/>
    <col min="13066" max="13066" width="5.28515625" style="182" customWidth="1"/>
    <col min="13067" max="13067" width="4.28515625" style="182" customWidth="1"/>
    <col min="13068" max="13068" width="12" style="182" customWidth="1"/>
    <col min="13069" max="13069" width="11.85546875" style="182" customWidth="1"/>
    <col min="13070" max="13070" width="13.5703125" style="182" customWidth="1"/>
    <col min="13071" max="13071" width="8.28515625" style="182" customWidth="1"/>
    <col min="13072" max="13072" width="9.85546875" style="182" customWidth="1"/>
    <col min="13073" max="13073" width="12.140625" style="182" customWidth="1"/>
    <col min="13074" max="13074" width="11.140625" style="182" customWidth="1"/>
    <col min="13075" max="13075" width="11.7109375" style="182" customWidth="1"/>
    <col min="13076" max="13312" width="9.140625" style="182"/>
    <col min="13313" max="13313" width="12" style="182" customWidth="1"/>
    <col min="13314" max="13314" width="12.85546875" style="182" customWidth="1"/>
    <col min="13315" max="13315" width="4.14062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7109375" style="182" customWidth="1"/>
    <col min="13322" max="13322" width="5.28515625" style="182" customWidth="1"/>
    <col min="13323" max="13323" width="4.28515625" style="182" customWidth="1"/>
    <col min="13324" max="13324" width="12" style="182" customWidth="1"/>
    <col min="13325" max="13325" width="11.85546875" style="182" customWidth="1"/>
    <col min="13326" max="13326" width="13.5703125" style="182" customWidth="1"/>
    <col min="13327" max="13327" width="8.28515625" style="182" customWidth="1"/>
    <col min="13328" max="13328" width="9.85546875" style="182" customWidth="1"/>
    <col min="13329" max="13329" width="12.140625" style="182" customWidth="1"/>
    <col min="13330" max="13330" width="11.140625" style="182" customWidth="1"/>
    <col min="13331" max="13331" width="11.7109375" style="182" customWidth="1"/>
    <col min="13332" max="13568" width="9.140625" style="182"/>
    <col min="13569" max="13569" width="12" style="182" customWidth="1"/>
    <col min="13570" max="13570" width="12.85546875" style="182" customWidth="1"/>
    <col min="13571" max="13571" width="4.14062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7109375" style="182" customWidth="1"/>
    <col min="13578" max="13578" width="5.28515625" style="182" customWidth="1"/>
    <col min="13579" max="13579" width="4.28515625" style="182" customWidth="1"/>
    <col min="13580" max="13580" width="12" style="182" customWidth="1"/>
    <col min="13581" max="13581" width="11.85546875" style="182" customWidth="1"/>
    <col min="13582" max="13582" width="13.5703125" style="182" customWidth="1"/>
    <col min="13583" max="13583" width="8.28515625" style="182" customWidth="1"/>
    <col min="13584" max="13584" width="9.85546875" style="182" customWidth="1"/>
    <col min="13585" max="13585" width="12.140625" style="182" customWidth="1"/>
    <col min="13586" max="13586" width="11.140625" style="182" customWidth="1"/>
    <col min="13587" max="13587" width="11.7109375" style="182" customWidth="1"/>
    <col min="13588" max="13824" width="9.140625" style="182"/>
    <col min="13825" max="13825" width="12" style="182" customWidth="1"/>
    <col min="13826" max="13826" width="12.85546875" style="182" customWidth="1"/>
    <col min="13827" max="13827" width="4.14062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7109375" style="182" customWidth="1"/>
    <col min="13834" max="13834" width="5.28515625" style="182" customWidth="1"/>
    <col min="13835" max="13835" width="4.28515625" style="182" customWidth="1"/>
    <col min="13836" max="13836" width="12" style="182" customWidth="1"/>
    <col min="13837" max="13837" width="11.85546875" style="182" customWidth="1"/>
    <col min="13838" max="13838" width="13.5703125" style="182" customWidth="1"/>
    <col min="13839" max="13839" width="8.28515625" style="182" customWidth="1"/>
    <col min="13840" max="13840" width="9.85546875" style="182" customWidth="1"/>
    <col min="13841" max="13841" width="12.140625" style="182" customWidth="1"/>
    <col min="13842" max="13842" width="11.140625" style="182" customWidth="1"/>
    <col min="13843" max="13843" width="11.7109375" style="182" customWidth="1"/>
    <col min="13844" max="14080" width="9.140625" style="182"/>
    <col min="14081" max="14081" width="12" style="182" customWidth="1"/>
    <col min="14082" max="14082" width="12.85546875" style="182" customWidth="1"/>
    <col min="14083" max="14083" width="4.14062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7109375" style="182" customWidth="1"/>
    <col min="14090" max="14090" width="5.28515625" style="182" customWidth="1"/>
    <col min="14091" max="14091" width="4.28515625" style="182" customWidth="1"/>
    <col min="14092" max="14092" width="12" style="182" customWidth="1"/>
    <col min="14093" max="14093" width="11.85546875" style="182" customWidth="1"/>
    <col min="14094" max="14094" width="13.5703125" style="182" customWidth="1"/>
    <col min="14095" max="14095" width="8.28515625" style="182" customWidth="1"/>
    <col min="14096" max="14096" width="9.85546875" style="182" customWidth="1"/>
    <col min="14097" max="14097" width="12.140625" style="182" customWidth="1"/>
    <col min="14098" max="14098" width="11.140625" style="182" customWidth="1"/>
    <col min="14099" max="14099" width="11.7109375" style="182" customWidth="1"/>
    <col min="14100" max="14336" width="9.140625" style="182"/>
    <col min="14337" max="14337" width="12" style="182" customWidth="1"/>
    <col min="14338" max="14338" width="12.85546875" style="182" customWidth="1"/>
    <col min="14339" max="14339" width="4.14062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7109375" style="182" customWidth="1"/>
    <col min="14346" max="14346" width="5.28515625" style="182" customWidth="1"/>
    <col min="14347" max="14347" width="4.28515625" style="182" customWidth="1"/>
    <col min="14348" max="14348" width="12" style="182" customWidth="1"/>
    <col min="14349" max="14349" width="11.85546875" style="182" customWidth="1"/>
    <col min="14350" max="14350" width="13.5703125" style="182" customWidth="1"/>
    <col min="14351" max="14351" width="8.28515625" style="182" customWidth="1"/>
    <col min="14352" max="14352" width="9.85546875" style="182" customWidth="1"/>
    <col min="14353" max="14353" width="12.140625" style="182" customWidth="1"/>
    <col min="14354" max="14354" width="11.140625" style="182" customWidth="1"/>
    <col min="14355" max="14355" width="11.7109375" style="182" customWidth="1"/>
    <col min="14356" max="14592" width="9.140625" style="182"/>
    <col min="14593" max="14593" width="12" style="182" customWidth="1"/>
    <col min="14594" max="14594" width="12.85546875" style="182" customWidth="1"/>
    <col min="14595" max="14595" width="4.14062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7109375" style="182" customWidth="1"/>
    <col min="14602" max="14602" width="5.28515625" style="182" customWidth="1"/>
    <col min="14603" max="14603" width="4.28515625" style="182" customWidth="1"/>
    <col min="14604" max="14604" width="12" style="182" customWidth="1"/>
    <col min="14605" max="14605" width="11.85546875" style="182" customWidth="1"/>
    <col min="14606" max="14606" width="13.5703125" style="182" customWidth="1"/>
    <col min="14607" max="14607" width="8.28515625" style="182" customWidth="1"/>
    <col min="14608" max="14608" width="9.85546875" style="182" customWidth="1"/>
    <col min="14609" max="14609" width="12.140625" style="182" customWidth="1"/>
    <col min="14610" max="14610" width="11.140625" style="182" customWidth="1"/>
    <col min="14611" max="14611" width="11.7109375" style="182" customWidth="1"/>
    <col min="14612" max="14848" width="9.140625" style="182"/>
    <col min="14849" max="14849" width="12" style="182" customWidth="1"/>
    <col min="14850" max="14850" width="12.85546875" style="182" customWidth="1"/>
    <col min="14851" max="14851" width="4.14062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7109375" style="182" customWidth="1"/>
    <col min="14858" max="14858" width="5.28515625" style="182" customWidth="1"/>
    <col min="14859" max="14859" width="4.28515625" style="182" customWidth="1"/>
    <col min="14860" max="14860" width="12" style="182" customWidth="1"/>
    <col min="14861" max="14861" width="11.85546875" style="182" customWidth="1"/>
    <col min="14862" max="14862" width="13.5703125" style="182" customWidth="1"/>
    <col min="14863" max="14863" width="8.28515625" style="182" customWidth="1"/>
    <col min="14864" max="14864" width="9.85546875" style="182" customWidth="1"/>
    <col min="14865" max="14865" width="12.140625" style="182" customWidth="1"/>
    <col min="14866" max="14866" width="11.140625" style="182" customWidth="1"/>
    <col min="14867" max="14867" width="11.7109375" style="182" customWidth="1"/>
    <col min="14868" max="15104" width="9.140625" style="182"/>
    <col min="15105" max="15105" width="12" style="182" customWidth="1"/>
    <col min="15106" max="15106" width="12.85546875" style="182" customWidth="1"/>
    <col min="15107" max="15107" width="4.14062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7109375" style="182" customWidth="1"/>
    <col min="15114" max="15114" width="5.28515625" style="182" customWidth="1"/>
    <col min="15115" max="15115" width="4.28515625" style="182" customWidth="1"/>
    <col min="15116" max="15116" width="12" style="182" customWidth="1"/>
    <col min="15117" max="15117" width="11.85546875" style="182" customWidth="1"/>
    <col min="15118" max="15118" width="13.5703125" style="182" customWidth="1"/>
    <col min="15119" max="15119" width="8.28515625" style="182" customWidth="1"/>
    <col min="15120" max="15120" width="9.85546875" style="182" customWidth="1"/>
    <col min="15121" max="15121" width="12.140625" style="182" customWidth="1"/>
    <col min="15122" max="15122" width="11.140625" style="182" customWidth="1"/>
    <col min="15123" max="15123" width="11.7109375" style="182" customWidth="1"/>
    <col min="15124" max="15360" width="9.140625" style="182"/>
    <col min="15361" max="15361" width="12" style="182" customWidth="1"/>
    <col min="15362" max="15362" width="12.85546875" style="182" customWidth="1"/>
    <col min="15363" max="15363" width="4.14062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7109375" style="182" customWidth="1"/>
    <col min="15370" max="15370" width="5.28515625" style="182" customWidth="1"/>
    <col min="15371" max="15371" width="4.28515625" style="182" customWidth="1"/>
    <col min="15372" max="15372" width="12" style="182" customWidth="1"/>
    <col min="15373" max="15373" width="11.85546875" style="182" customWidth="1"/>
    <col min="15374" max="15374" width="13.5703125" style="182" customWidth="1"/>
    <col min="15375" max="15375" width="8.28515625" style="182" customWidth="1"/>
    <col min="15376" max="15376" width="9.85546875" style="182" customWidth="1"/>
    <col min="15377" max="15377" width="12.140625" style="182" customWidth="1"/>
    <col min="15378" max="15378" width="11.140625" style="182" customWidth="1"/>
    <col min="15379" max="15379" width="11.7109375" style="182" customWidth="1"/>
    <col min="15380" max="15616" width="9.140625" style="182"/>
    <col min="15617" max="15617" width="12" style="182" customWidth="1"/>
    <col min="15618" max="15618" width="12.85546875" style="182" customWidth="1"/>
    <col min="15619" max="15619" width="4.14062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7109375" style="182" customWidth="1"/>
    <col min="15626" max="15626" width="5.28515625" style="182" customWidth="1"/>
    <col min="15627" max="15627" width="4.28515625" style="182" customWidth="1"/>
    <col min="15628" max="15628" width="12" style="182" customWidth="1"/>
    <col min="15629" max="15629" width="11.85546875" style="182" customWidth="1"/>
    <col min="15630" max="15630" width="13.5703125" style="182" customWidth="1"/>
    <col min="15631" max="15631" width="8.28515625" style="182" customWidth="1"/>
    <col min="15632" max="15632" width="9.85546875" style="182" customWidth="1"/>
    <col min="15633" max="15633" width="12.140625" style="182" customWidth="1"/>
    <col min="15634" max="15634" width="11.140625" style="182" customWidth="1"/>
    <col min="15635" max="15635" width="11.7109375" style="182" customWidth="1"/>
    <col min="15636" max="15872" width="9.140625" style="182"/>
    <col min="15873" max="15873" width="12" style="182" customWidth="1"/>
    <col min="15874" max="15874" width="12.85546875" style="182" customWidth="1"/>
    <col min="15875" max="15875" width="4.14062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7109375" style="182" customWidth="1"/>
    <col min="15882" max="15882" width="5.28515625" style="182" customWidth="1"/>
    <col min="15883" max="15883" width="4.28515625" style="182" customWidth="1"/>
    <col min="15884" max="15884" width="12" style="182" customWidth="1"/>
    <col min="15885" max="15885" width="11.85546875" style="182" customWidth="1"/>
    <col min="15886" max="15886" width="13.5703125" style="182" customWidth="1"/>
    <col min="15887" max="15887" width="8.28515625" style="182" customWidth="1"/>
    <col min="15888" max="15888" width="9.85546875" style="182" customWidth="1"/>
    <col min="15889" max="15889" width="12.140625" style="182" customWidth="1"/>
    <col min="15890" max="15890" width="11.140625" style="182" customWidth="1"/>
    <col min="15891" max="15891" width="11.7109375" style="182" customWidth="1"/>
    <col min="15892" max="16128" width="9.140625" style="182"/>
    <col min="16129" max="16129" width="12" style="182" customWidth="1"/>
    <col min="16130" max="16130" width="12.85546875" style="182" customWidth="1"/>
    <col min="16131" max="16131" width="4.14062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7109375" style="182" customWidth="1"/>
    <col min="16138" max="16138" width="5.28515625" style="182" customWidth="1"/>
    <col min="16139" max="16139" width="4.28515625" style="182" customWidth="1"/>
    <col min="16140" max="16140" width="12" style="182" customWidth="1"/>
    <col min="16141" max="16141" width="11.85546875" style="182" customWidth="1"/>
    <col min="16142" max="16142" width="13.5703125" style="182" customWidth="1"/>
    <col min="16143" max="16143" width="8.28515625" style="182" customWidth="1"/>
    <col min="16144" max="16144" width="9.85546875" style="182" customWidth="1"/>
    <col min="16145" max="16145" width="12.140625" style="182" customWidth="1"/>
    <col min="16146" max="16146" width="11.140625" style="182" customWidth="1"/>
    <col min="16147" max="16147" width="11.7109375" style="182" customWidth="1"/>
    <col min="16148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353</v>
      </c>
      <c r="K6" s="188"/>
      <c r="L6" s="188"/>
      <c r="P6" s="184" t="s">
        <v>9</v>
      </c>
      <c r="Q6" s="189">
        <v>41852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84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190</v>
      </c>
      <c r="Q9" s="192">
        <v>41612402</v>
      </c>
      <c r="R9" s="182"/>
      <c r="S9" s="182"/>
    </row>
    <row r="10" spans="1:19" x14ac:dyDescent="0.2">
      <c r="A10" s="193" t="s">
        <v>20</v>
      </c>
      <c r="B10" s="193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/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/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200" t="s">
        <v>31</v>
      </c>
      <c r="S15" s="182"/>
    </row>
    <row r="16" spans="1:19" ht="22.35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202" t="s">
        <v>33</v>
      </c>
      <c r="O16" s="202" t="s">
        <v>34</v>
      </c>
      <c r="P16" s="202" t="s">
        <v>35</v>
      </c>
      <c r="Q16" s="203" t="s">
        <v>36</v>
      </c>
      <c r="S16" s="182"/>
    </row>
    <row r="17" spans="1:19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9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1611016</v>
      </c>
      <c r="M18" s="210">
        <v>17136429.300000001</v>
      </c>
      <c r="N18" s="211">
        <v>0</v>
      </c>
      <c r="O18" s="211">
        <v>0</v>
      </c>
      <c r="P18" s="375">
        <v>17136429.300000001</v>
      </c>
      <c r="Q18" s="232">
        <v>197574.33</v>
      </c>
    </row>
    <row r="19" spans="1:19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217"/>
      <c r="Q19" s="219"/>
    </row>
    <row r="20" spans="1:19" s="213" customFormat="1" ht="89.25" customHeight="1" outlineLevel="1" x14ac:dyDescent="0.25">
      <c r="A20" s="223" t="s">
        <v>341</v>
      </c>
      <c r="B20" s="224"/>
      <c r="C20" s="234" t="s">
        <v>95</v>
      </c>
      <c r="D20" s="372" t="s">
        <v>64</v>
      </c>
      <c r="E20" s="372" t="s">
        <v>114</v>
      </c>
      <c r="F20" s="221" t="s">
        <v>324</v>
      </c>
      <c r="G20" s="221"/>
      <c r="H20" s="221"/>
      <c r="I20" s="372" t="s">
        <v>297</v>
      </c>
      <c r="J20" s="436" t="s">
        <v>298</v>
      </c>
      <c r="K20" s="437"/>
      <c r="L20" s="225" t="s">
        <v>51</v>
      </c>
      <c r="M20" s="226">
        <v>2923776.15</v>
      </c>
      <c r="N20" s="225" t="s">
        <v>51</v>
      </c>
      <c r="O20" s="225" t="s">
        <v>51</v>
      </c>
      <c r="P20" s="226">
        <v>2923776.15</v>
      </c>
      <c r="Q20" s="239" t="s">
        <v>51</v>
      </c>
    </row>
    <row r="21" spans="1:19" s="213" customFormat="1" ht="90.75" customHeight="1" outlineLevel="1" x14ac:dyDescent="0.25">
      <c r="A21" s="223" t="s">
        <v>342</v>
      </c>
      <c r="B21" s="224"/>
      <c r="C21" s="234" t="s">
        <v>192</v>
      </c>
      <c r="D21" s="372" t="s">
        <v>64</v>
      </c>
      <c r="E21" s="372" t="s">
        <v>114</v>
      </c>
      <c r="F21" s="221" t="s">
        <v>300</v>
      </c>
      <c r="G21" s="221"/>
      <c r="H21" s="221"/>
      <c r="I21" s="372" t="s">
        <v>297</v>
      </c>
      <c r="J21" s="436" t="s">
        <v>298</v>
      </c>
      <c r="K21" s="437"/>
      <c r="L21" s="225" t="s">
        <v>51</v>
      </c>
      <c r="M21" s="226">
        <v>160255.48000000001</v>
      </c>
      <c r="N21" s="225" t="s">
        <v>51</v>
      </c>
      <c r="O21" s="225" t="s">
        <v>51</v>
      </c>
      <c r="P21" s="226">
        <v>160255.48000000001</v>
      </c>
      <c r="Q21" s="239" t="s">
        <v>51</v>
      </c>
    </row>
    <row r="22" spans="1:19" s="213" customFormat="1" ht="67.5" customHeight="1" outlineLevel="1" x14ac:dyDescent="0.25">
      <c r="A22" s="223" t="s">
        <v>343</v>
      </c>
      <c r="B22" s="224"/>
      <c r="C22" s="234" t="s">
        <v>194</v>
      </c>
      <c r="D22" s="372" t="s">
        <v>64</v>
      </c>
      <c r="E22" s="372" t="s">
        <v>302</v>
      </c>
      <c r="F22" s="221" t="s">
        <v>303</v>
      </c>
      <c r="G22" s="221"/>
      <c r="H22" s="221"/>
      <c r="I22" s="372" t="s">
        <v>297</v>
      </c>
      <c r="J22" s="436" t="s">
        <v>326</v>
      </c>
      <c r="K22" s="437"/>
      <c r="L22" s="225" t="s">
        <v>51</v>
      </c>
      <c r="M22" s="226">
        <v>12494167.130000001</v>
      </c>
      <c r="N22" s="225" t="s">
        <v>51</v>
      </c>
      <c r="O22" s="225" t="s">
        <v>51</v>
      </c>
      <c r="P22" s="378">
        <v>12494167.130000001</v>
      </c>
      <c r="Q22" s="239" t="s">
        <v>51</v>
      </c>
    </row>
    <row r="23" spans="1:19" s="213" customFormat="1" ht="51" customHeight="1" outlineLevel="1" x14ac:dyDescent="0.25">
      <c r="A23" s="220" t="s">
        <v>344</v>
      </c>
      <c r="B23" s="371"/>
      <c r="C23" s="234" t="s">
        <v>195</v>
      </c>
      <c r="D23" s="372" t="s">
        <v>64</v>
      </c>
      <c r="E23" s="372" t="s">
        <v>305</v>
      </c>
      <c r="F23" s="221" t="s">
        <v>306</v>
      </c>
      <c r="G23" s="221"/>
      <c r="H23" s="221"/>
      <c r="I23" s="372" t="s">
        <v>297</v>
      </c>
      <c r="J23" s="436" t="s">
        <v>307</v>
      </c>
      <c r="K23" s="437"/>
      <c r="L23" s="225" t="s">
        <v>51</v>
      </c>
      <c r="M23" s="226">
        <v>48000</v>
      </c>
      <c r="N23" s="225" t="s">
        <v>51</v>
      </c>
      <c r="O23" s="225" t="s">
        <v>51</v>
      </c>
      <c r="P23" s="226">
        <v>48000</v>
      </c>
      <c r="Q23" s="239" t="s">
        <v>51</v>
      </c>
    </row>
    <row r="24" spans="1:19" s="213" customFormat="1" ht="22.35" customHeight="1" outlineLevel="1" x14ac:dyDescent="0.25">
      <c r="A24" s="407" t="s">
        <v>308</v>
      </c>
      <c r="B24" s="408"/>
      <c r="C24" s="234" t="s">
        <v>196</v>
      </c>
      <c r="D24" s="372" t="s">
        <v>64</v>
      </c>
      <c r="E24" s="372" t="s">
        <v>309</v>
      </c>
      <c r="F24" s="221" t="s">
        <v>310</v>
      </c>
      <c r="G24" s="221"/>
      <c r="H24" s="221"/>
      <c r="I24" s="372" t="s">
        <v>297</v>
      </c>
      <c r="J24" s="436" t="s">
        <v>311</v>
      </c>
      <c r="K24" s="437"/>
      <c r="L24" s="225" t="s">
        <v>51</v>
      </c>
      <c r="M24" s="226">
        <v>38029.050000000003</v>
      </c>
      <c r="N24" s="225" t="s">
        <v>51</v>
      </c>
      <c r="O24" s="225" t="s">
        <v>51</v>
      </c>
      <c r="P24" s="226">
        <v>38029.050000000003</v>
      </c>
      <c r="Q24" s="239" t="s">
        <v>51</v>
      </c>
    </row>
    <row r="25" spans="1:19" s="213" customFormat="1" ht="11.85" customHeight="1" outlineLevel="1" x14ac:dyDescent="0.25">
      <c r="A25" s="407" t="s">
        <v>45</v>
      </c>
      <c r="B25" s="408"/>
      <c r="C25" s="234" t="s">
        <v>197</v>
      </c>
      <c r="D25" s="372" t="s">
        <v>64</v>
      </c>
      <c r="E25" s="372" t="s">
        <v>309</v>
      </c>
      <c r="F25" s="221" t="s">
        <v>312</v>
      </c>
      <c r="G25" s="221"/>
      <c r="H25" s="221"/>
      <c r="I25" s="372" t="s">
        <v>297</v>
      </c>
      <c r="J25" s="436" t="s">
        <v>311</v>
      </c>
      <c r="K25" s="437"/>
      <c r="L25" s="226">
        <v>800000</v>
      </c>
      <c r="M25" s="226">
        <v>730521.67</v>
      </c>
      <c r="N25" s="225" t="s">
        <v>51</v>
      </c>
      <c r="O25" s="225" t="s">
        <v>51</v>
      </c>
      <c r="P25" s="226">
        <v>730521.67</v>
      </c>
      <c r="Q25" s="237">
        <v>69478.33</v>
      </c>
    </row>
    <row r="26" spans="1:19" s="213" customFormat="1" ht="51" customHeight="1" outlineLevel="1" x14ac:dyDescent="0.25">
      <c r="A26" s="407" t="s">
        <v>313</v>
      </c>
      <c r="B26" s="408"/>
      <c r="C26" s="234" t="s">
        <v>200</v>
      </c>
      <c r="D26" s="372" t="s">
        <v>64</v>
      </c>
      <c r="E26" s="372" t="s">
        <v>203</v>
      </c>
      <c r="F26" s="221" t="s">
        <v>328</v>
      </c>
      <c r="G26" s="221"/>
      <c r="H26" s="221"/>
      <c r="I26" s="372" t="s">
        <v>297</v>
      </c>
      <c r="J26" s="436" t="s">
        <v>315</v>
      </c>
      <c r="K26" s="437"/>
      <c r="L26" s="226">
        <v>298632</v>
      </c>
      <c r="M26" s="226">
        <v>298632</v>
      </c>
      <c r="N26" s="225" t="s">
        <v>51</v>
      </c>
      <c r="O26" s="225" t="s">
        <v>51</v>
      </c>
      <c r="P26" s="226">
        <v>298632</v>
      </c>
      <c r="Q26" s="239" t="s">
        <v>51</v>
      </c>
    </row>
    <row r="27" spans="1:19" s="213" customFormat="1" ht="42" customHeight="1" outlineLevel="1" x14ac:dyDescent="0.25">
      <c r="A27" s="407" t="s">
        <v>49</v>
      </c>
      <c r="B27" s="408"/>
      <c r="C27" s="234" t="s">
        <v>317</v>
      </c>
      <c r="D27" s="372" t="s">
        <v>64</v>
      </c>
      <c r="E27" s="372" t="s">
        <v>203</v>
      </c>
      <c r="F27" s="221" t="s">
        <v>318</v>
      </c>
      <c r="G27" s="221"/>
      <c r="H27" s="221"/>
      <c r="I27" s="372" t="s">
        <v>297</v>
      </c>
      <c r="J27" s="436" t="s">
        <v>315</v>
      </c>
      <c r="K27" s="437"/>
      <c r="L27" s="226">
        <v>512384</v>
      </c>
      <c r="M27" s="226">
        <v>384288</v>
      </c>
      <c r="N27" s="225" t="s">
        <v>51</v>
      </c>
      <c r="O27" s="225" t="s">
        <v>51</v>
      </c>
      <c r="P27" s="226">
        <v>384288</v>
      </c>
      <c r="Q27" s="237">
        <v>128096</v>
      </c>
    </row>
    <row r="28" spans="1:19" s="213" customFormat="1" ht="31.5" customHeight="1" outlineLevel="1" thickBot="1" x14ac:dyDescent="0.3">
      <c r="A28" s="407" t="s">
        <v>345</v>
      </c>
      <c r="B28" s="408"/>
      <c r="C28" s="234" t="s">
        <v>346</v>
      </c>
      <c r="D28" s="372" t="s">
        <v>64</v>
      </c>
      <c r="E28" s="372" t="s">
        <v>208</v>
      </c>
      <c r="F28" s="221" t="s">
        <v>347</v>
      </c>
      <c r="G28" s="221"/>
      <c r="H28" s="221"/>
      <c r="I28" s="372" t="s">
        <v>297</v>
      </c>
      <c r="J28" s="438" t="s">
        <v>311</v>
      </c>
      <c r="K28" s="439"/>
      <c r="L28" s="225" t="s">
        <v>51</v>
      </c>
      <c r="M28" s="226">
        <v>58759.82</v>
      </c>
      <c r="N28" s="225" t="s">
        <v>51</v>
      </c>
      <c r="O28" s="225" t="s">
        <v>51</v>
      </c>
      <c r="P28" s="226">
        <v>58759.82</v>
      </c>
      <c r="Q28" s="239" t="s">
        <v>51</v>
      </c>
    </row>
    <row r="29" spans="1:19" s="181" customFormat="1" ht="11.25" customHeight="1" x14ac:dyDescent="0.2">
      <c r="A29" s="227" t="s">
        <v>6</v>
      </c>
      <c r="B29" s="227"/>
      <c r="C29" s="228"/>
      <c r="D29" s="229"/>
      <c r="E29" s="229"/>
      <c r="F29" s="229"/>
      <c r="G29" s="229"/>
      <c r="H29" s="229"/>
      <c r="I29" s="229"/>
      <c r="J29" s="228"/>
      <c r="K29" s="228"/>
      <c r="L29" s="228"/>
      <c r="M29" s="228"/>
      <c r="N29" s="228"/>
      <c r="O29" s="228"/>
      <c r="P29" s="228"/>
      <c r="Q29" s="228" t="s">
        <v>52</v>
      </c>
    </row>
    <row r="30" spans="1:19" s="181" customFormat="1" ht="12" customHeight="1" x14ac:dyDescent="0.2">
      <c r="A30" s="180" t="s">
        <v>53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</row>
    <row r="31" spans="1:19" s="181" customFormat="1" ht="11.25" customHeight="1" x14ac:dyDescent="0.2"/>
    <row r="32" spans="1:19" s="181" customFormat="1" ht="11.85" customHeight="1" x14ac:dyDescent="0.2">
      <c r="A32" s="196" t="s">
        <v>26</v>
      </c>
      <c r="B32" s="196"/>
      <c r="C32" s="197" t="s">
        <v>27</v>
      </c>
      <c r="D32" s="198" t="s">
        <v>54</v>
      </c>
      <c r="E32" s="198"/>
      <c r="F32" s="198"/>
      <c r="G32" s="198"/>
      <c r="H32" s="198"/>
      <c r="I32" s="198"/>
      <c r="J32" s="198"/>
      <c r="K32" s="199" t="s">
        <v>55</v>
      </c>
      <c r="L32" s="197" t="s">
        <v>29</v>
      </c>
      <c r="M32" s="197" t="s">
        <v>56</v>
      </c>
      <c r="N32" s="196" t="s">
        <v>30</v>
      </c>
      <c r="O32" s="196"/>
      <c r="P32" s="196"/>
      <c r="Q32" s="196"/>
      <c r="R32" s="199" t="s">
        <v>57</v>
      </c>
      <c r="S32" s="199"/>
    </row>
    <row r="33" spans="1:19" s="181" customFormat="1" ht="32.85" customHeight="1" x14ac:dyDescent="0.2">
      <c r="A33" s="196"/>
      <c r="B33" s="196"/>
      <c r="C33" s="197"/>
      <c r="D33" s="198"/>
      <c r="E33" s="198"/>
      <c r="F33" s="198"/>
      <c r="G33" s="198"/>
      <c r="H33" s="198"/>
      <c r="I33" s="198"/>
      <c r="J33" s="198"/>
      <c r="K33" s="201"/>
      <c r="L33" s="197"/>
      <c r="M33" s="197"/>
      <c r="N33" s="202" t="s">
        <v>32</v>
      </c>
      <c r="O33" s="202" t="s">
        <v>33</v>
      </c>
      <c r="P33" s="202" t="s">
        <v>34</v>
      </c>
      <c r="Q33" s="202" t="s">
        <v>35</v>
      </c>
      <c r="R33" s="202" t="s">
        <v>58</v>
      </c>
      <c r="S33" s="202" t="s">
        <v>59</v>
      </c>
    </row>
    <row r="34" spans="1:19" s="181" customFormat="1" ht="11.25" customHeight="1" thickBot="1" x14ac:dyDescent="0.25">
      <c r="A34" s="204">
        <v>1</v>
      </c>
      <c r="B34" s="204"/>
      <c r="C34" s="205">
        <v>2</v>
      </c>
      <c r="D34" s="206">
        <v>3</v>
      </c>
      <c r="E34" s="206"/>
      <c r="F34" s="206"/>
      <c r="G34" s="206"/>
      <c r="H34" s="206"/>
      <c r="I34" s="206"/>
      <c r="J34" s="206"/>
      <c r="K34" s="205"/>
      <c r="L34" s="205">
        <v>4</v>
      </c>
      <c r="M34" s="205">
        <v>5</v>
      </c>
      <c r="N34" s="205">
        <v>6</v>
      </c>
      <c r="O34" s="205">
        <v>7</v>
      </c>
      <c r="P34" s="205">
        <v>8</v>
      </c>
      <c r="Q34" s="205">
        <v>9</v>
      </c>
      <c r="R34" s="230" t="s">
        <v>60</v>
      </c>
      <c r="S34" s="230" t="s">
        <v>61</v>
      </c>
    </row>
    <row r="35" spans="1:19" s="213" customFormat="1" ht="12.6" customHeight="1" x14ac:dyDescent="0.25">
      <c r="A35" s="207" t="s">
        <v>62</v>
      </c>
      <c r="B35" s="207"/>
      <c r="C35" s="231">
        <v>200</v>
      </c>
      <c r="D35" s="208" t="s">
        <v>38</v>
      </c>
      <c r="E35" s="208"/>
      <c r="F35" s="208"/>
      <c r="G35" s="208"/>
      <c r="H35" s="208"/>
      <c r="I35" s="208"/>
      <c r="J35" s="208"/>
      <c r="K35" s="209"/>
      <c r="L35" s="210">
        <v>140341166</v>
      </c>
      <c r="M35" s="210">
        <v>118825881.65000001</v>
      </c>
      <c r="N35" s="210">
        <v>34344045.82</v>
      </c>
      <c r="O35" s="211">
        <v>0</v>
      </c>
      <c r="P35" s="211">
        <v>0</v>
      </c>
      <c r="Q35" s="210">
        <v>34344045.82</v>
      </c>
      <c r="R35" s="375">
        <v>105997120.18000001</v>
      </c>
      <c r="S35" s="232">
        <v>84481835.829999998</v>
      </c>
    </row>
    <row r="36" spans="1:19" s="181" customFormat="1" ht="11.85" customHeight="1" x14ac:dyDescent="0.2">
      <c r="A36" s="214" t="s">
        <v>39</v>
      </c>
      <c r="B36" s="214"/>
      <c r="C36" s="270"/>
      <c r="D36" s="215"/>
      <c r="E36" s="215"/>
      <c r="F36" s="215"/>
      <c r="G36" s="215"/>
      <c r="H36" s="215"/>
      <c r="I36" s="215"/>
      <c r="J36" s="216"/>
      <c r="K36" s="216"/>
      <c r="L36" s="217"/>
      <c r="M36" s="217"/>
      <c r="N36" s="217"/>
      <c r="O36" s="217"/>
      <c r="P36" s="217"/>
      <c r="Q36" s="217"/>
      <c r="R36" s="217"/>
      <c r="S36" s="219"/>
    </row>
    <row r="37" spans="1:19" s="213" customFormat="1" ht="11.85" customHeight="1" outlineLevel="1" x14ac:dyDescent="0.25">
      <c r="A37" s="233" t="s">
        <v>63</v>
      </c>
      <c r="B37" s="233"/>
      <c r="C37" s="286">
        <v>201</v>
      </c>
      <c r="D37" s="235" t="s">
        <v>64</v>
      </c>
      <c r="E37" s="235" t="s">
        <v>65</v>
      </c>
      <c r="F37" s="235" t="s">
        <v>66</v>
      </c>
      <c r="G37" s="235" t="s">
        <v>67</v>
      </c>
      <c r="H37" s="235" t="s">
        <v>61</v>
      </c>
      <c r="I37" s="235" t="s">
        <v>68</v>
      </c>
      <c r="J37" s="236" t="s">
        <v>69</v>
      </c>
      <c r="K37" s="236"/>
      <c r="L37" s="226">
        <v>560343</v>
      </c>
      <c r="M37" s="226">
        <v>420256.8</v>
      </c>
      <c r="N37" s="226">
        <v>289490.21999999997</v>
      </c>
      <c r="O37" s="225" t="s">
        <v>51</v>
      </c>
      <c r="P37" s="226"/>
      <c r="Q37" s="226">
        <v>289490.21999999997</v>
      </c>
      <c r="R37" s="226">
        <v>270852.78000000003</v>
      </c>
      <c r="S37" s="237">
        <v>130766.58</v>
      </c>
    </row>
    <row r="38" spans="1:19" s="213" customFormat="1" ht="22.35" customHeight="1" outlineLevel="1" x14ac:dyDescent="0.25">
      <c r="A38" s="233" t="s">
        <v>70</v>
      </c>
      <c r="B38" s="233"/>
      <c r="C38" s="286">
        <v>202</v>
      </c>
      <c r="D38" s="235" t="s">
        <v>64</v>
      </c>
      <c r="E38" s="235" t="s">
        <v>65</v>
      </c>
      <c r="F38" s="235" t="s">
        <v>66</v>
      </c>
      <c r="G38" s="235" t="s">
        <v>67</v>
      </c>
      <c r="H38" s="235" t="s">
        <v>61</v>
      </c>
      <c r="I38" s="235" t="s">
        <v>68</v>
      </c>
      <c r="J38" s="236" t="s">
        <v>71</v>
      </c>
      <c r="K38" s="236"/>
      <c r="L38" s="226">
        <v>169223</v>
      </c>
      <c r="M38" s="226">
        <v>126917.25</v>
      </c>
      <c r="N38" s="226">
        <v>80435.070000000007</v>
      </c>
      <c r="O38" s="225" t="s">
        <v>51</v>
      </c>
      <c r="P38" s="226"/>
      <c r="Q38" s="226">
        <v>80435.070000000007</v>
      </c>
      <c r="R38" s="226">
        <v>88787.93</v>
      </c>
      <c r="S38" s="237">
        <v>46482.18</v>
      </c>
    </row>
    <row r="39" spans="1:19" s="213" customFormat="1" ht="11.85" customHeight="1" outlineLevel="1" x14ac:dyDescent="0.25">
      <c r="A39" s="233" t="s">
        <v>73</v>
      </c>
      <c r="B39" s="233"/>
      <c r="C39" s="286">
        <v>203</v>
      </c>
      <c r="D39" s="235" t="s">
        <v>64</v>
      </c>
      <c r="E39" s="235" t="s">
        <v>65</v>
      </c>
      <c r="F39" s="235" t="s">
        <v>66</v>
      </c>
      <c r="G39" s="235" t="s">
        <v>67</v>
      </c>
      <c r="H39" s="235" t="s">
        <v>61</v>
      </c>
      <c r="I39" s="235" t="s">
        <v>75</v>
      </c>
      <c r="J39" s="236" t="s">
        <v>76</v>
      </c>
      <c r="K39" s="236"/>
      <c r="L39" s="226">
        <v>9000</v>
      </c>
      <c r="M39" s="226">
        <v>6750</v>
      </c>
      <c r="N39" s="226">
        <v>4239.33</v>
      </c>
      <c r="O39" s="225" t="s">
        <v>51</v>
      </c>
      <c r="P39" s="225" t="s">
        <v>51</v>
      </c>
      <c r="Q39" s="226">
        <v>4239.33</v>
      </c>
      <c r="R39" s="226">
        <v>4760.67</v>
      </c>
      <c r="S39" s="237">
        <v>2510.67</v>
      </c>
    </row>
    <row r="40" spans="1:19" s="213" customFormat="1" ht="22.35" customHeight="1" outlineLevel="1" x14ac:dyDescent="0.25">
      <c r="A40" s="233" t="s">
        <v>77</v>
      </c>
      <c r="B40" s="233"/>
      <c r="C40" s="286">
        <v>204</v>
      </c>
      <c r="D40" s="235" t="s">
        <v>64</v>
      </c>
      <c r="E40" s="235" t="s">
        <v>65</v>
      </c>
      <c r="F40" s="235" t="s">
        <v>66</v>
      </c>
      <c r="G40" s="235" t="s">
        <v>67</v>
      </c>
      <c r="H40" s="235" t="s">
        <v>61</v>
      </c>
      <c r="I40" s="235" t="s">
        <v>75</v>
      </c>
      <c r="J40" s="236" t="s">
        <v>78</v>
      </c>
      <c r="K40" s="236"/>
      <c r="L40" s="226">
        <v>16000</v>
      </c>
      <c r="M40" s="226">
        <v>12000</v>
      </c>
      <c r="N40" s="225" t="s">
        <v>51</v>
      </c>
      <c r="O40" s="225" t="s">
        <v>51</v>
      </c>
      <c r="P40" s="225" t="s">
        <v>51</v>
      </c>
      <c r="Q40" s="225" t="s">
        <v>51</v>
      </c>
      <c r="R40" s="226">
        <v>16000</v>
      </c>
      <c r="S40" s="237">
        <v>12000</v>
      </c>
    </row>
    <row r="41" spans="1:19" s="213" customFormat="1" ht="11.85" customHeight="1" outlineLevel="1" x14ac:dyDescent="0.25">
      <c r="A41" s="233" t="s">
        <v>63</v>
      </c>
      <c r="B41" s="233"/>
      <c r="C41" s="286">
        <v>205</v>
      </c>
      <c r="D41" s="235" t="s">
        <v>64</v>
      </c>
      <c r="E41" s="235" t="s">
        <v>65</v>
      </c>
      <c r="F41" s="235" t="s">
        <v>72</v>
      </c>
      <c r="G41" s="235" t="s">
        <v>67</v>
      </c>
      <c r="H41" s="235" t="s">
        <v>61</v>
      </c>
      <c r="I41" s="235" t="s">
        <v>68</v>
      </c>
      <c r="J41" s="236" t="s">
        <v>69</v>
      </c>
      <c r="K41" s="236"/>
      <c r="L41" s="226">
        <v>1294541</v>
      </c>
      <c r="M41" s="226">
        <v>970905.59999999998</v>
      </c>
      <c r="N41" s="226">
        <v>675770.4</v>
      </c>
      <c r="O41" s="225" t="s">
        <v>51</v>
      </c>
      <c r="P41" s="225" t="s">
        <v>51</v>
      </c>
      <c r="Q41" s="226">
        <v>675770.4</v>
      </c>
      <c r="R41" s="226">
        <v>618770.6</v>
      </c>
      <c r="S41" s="237">
        <v>295135.2</v>
      </c>
    </row>
    <row r="42" spans="1:19" s="213" customFormat="1" ht="22.35" customHeight="1" outlineLevel="1" x14ac:dyDescent="0.25">
      <c r="A42" s="233" t="s">
        <v>70</v>
      </c>
      <c r="B42" s="233"/>
      <c r="C42" s="286">
        <v>206</v>
      </c>
      <c r="D42" s="235" t="s">
        <v>64</v>
      </c>
      <c r="E42" s="235" t="s">
        <v>65</v>
      </c>
      <c r="F42" s="235" t="s">
        <v>72</v>
      </c>
      <c r="G42" s="235" t="s">
        <v>67</v>
      </c>
      <c r="H42" s="235" t="s">
        <v>61</v>
      </c>
      <c r="I42" s="235" t="s">
        <v>68</v>
      </c>
      <c r="J42" s="236" t="s">
        <v>71</v>
      </c>
      <c r="K42" s="236"/>
      <c r="L42" s="226">
        <v>390951</v>
      </c>
      <c r="M42" s="226">
        <v>293213.25</v>
      </c>
      <c r="N42" s="226">
        <v>192554.21</v>
      </c>
      <c r="O42" s="225" t="s">
        <v>51</v>
      </c>
      <c r="P42" s="225" t="s">
        <v>51</v>
      </c>
      <c r="Q42" s="226">
        <v>192554.21</v>
      </c>
      <c r="R42" s="226">
        <v>198396.79</v>
      </c>
      <c r="S42" s="237">
        <v>100659.04</v>
      </c>
    </row>
    <row r="43" spans="1:19" s="213" customFormat="1" ht="11.85" customHeight="1" outlineLevel="1" x14ac:dyDescent="0.25">
      <c r="A43" s="233" t="s">
        <v>63</v>
      </c>
      <c r="B43" s="233"/>
      <c r="C43" s="286">
        <v>207</v>
      </c>
      <c r="D43" s="235" t="s">
        <v>64</v>
      </c>
      <c r="E43" s="235" t="s">
        <v>79</v>
      </c>
      <c r="F43" s="235" t="s">
        <v>74</v>
      </c>
      <c r="G43" s="235" t="s">
        <v>67</v>
      </c>
      <c r="H43" s="235" t="s">
        <v>61</v>
      </c>
      <c r="I43" s="235" t="s">
        <v>68</v>
      </c>
      <c r="J43" s="236" t="s">
        <v>69</v>
      </c>
      <c r="K43" s="236"/>
      <c r="L43" s="226">
        <v>1062609</v>
      </c>
      <c r="M43" s="226">
        <v>796956.75</v>
      </c>
      <c r="N43" s="226">
        <v>553912.89</v>
      </c>
      <c r="O43" s="225" t="s">
        <v>51</v>
      </c>
      <c r="P43" s="225" t="s">
        <v>51</v>
      </c>
      <c r="Q43" s="226">
        <v>553912.89</v>
      </c>
      <c r="R43" s="226">
        <v>508696.11</v>
      </c>
      <c r="S43" s="237">
        <v>243043.86</v>
      </c>
    </row>
    <row r="44" spans="1:19" s="213" customFormat="1" ht="22.35" customHeight="1" outlineLevel="1" x14ac:dyDescent="0.25">
      <c r="A44" s="233" t="s">
        <v>70</v>
      </c>
      <c r="B44" s="233"/>
      <c r="C44" s="286">
        <v>208</v>
      </c>
      <c r="D44" s="235" t="s">
        <v>64</v>
      </c>
      <c r="E44" s="235" t="s">
        <v>79</v>
      </c>
      <c r="F44" s="235" t="s">
        <v>74</v>
      </c>
      <c r="G44" s="235" t="s">
        <v>67</v>
      </c>
      <c r="H44" s="235" t="s">
        <v>61</v>
      </c>
      <c r="I44" s="235" t="s">
        <v>68</v>
      </c>
      <c r="J44" s="236" t="s">
        <v>71</v>
      </c>
      <c r="K44" s="236"/>
      <c r="L44" s="226">
        <v>320908</v>
      </c>
      <c r="M44" s="226">
        <v>240681</v>
      </c>
      <c r="N44" s="226">
        <v>185976.11</v>
      </c>
      <c r="O44" s="225" t="s">
        <v>51</v>
      </c>
      <c r="P44" s="225" t="s">
        <v>51</v>
      </c>
      <c r="Q44" s="226">
        <v>185976.11</v>
      </c>
      <c r="R44" s="226">
        <v>134931.89000000001</v>
      </c>
      <c r="S44" s="237">
        <v>54704.89</v>
      </c>
    </row>
    <row r="45" spans="1:19" s="213" customFormat="1" ht="11.85" customHeight="1" outlineLevel="1" x14ac:dyDescent="0.25">
      <c r="A45" s="233" t="s">
        <v>80</v>
      </c>
      <c r="B45" s="233"/>
      <c r="C45" s="286">
        <v>209</v>
      </c>
      <c r="D45" s="235" t="s">
        <v>64</v>
      </c>
      <c r="E45" s="235" t="s">
        <v>79</v>
      </c>
      <c r="F45" s="235" t="s">
        <v>74</v>
      </c>
      <c r="G45" s="235" t="s">
        <v>67</v>
      </c>
      <c r="H45" s="235" t="s">
        <v>61</v>
      </c>
      <c r="I45" s="235" t="s">
        <v>81</v>
      </c>
      <c r="J45" s="236" t="s">
        <v>82</v>
      </c>
      <c r="K45" s="236"/>
      <c r="L45" s="226">
        <v>73400</v>
      </c>
      <c r="M45" s="226">
        <v>55050</v>
      </c>
      <c r="N45" s="226">
        <v>26438.13</v>
      </c>
      <c r="O45" s="225" t="s">
        <v>51</v>
      </c>
      <c r="P45" s="225" t="s">
        <v>51</v>
      </c>
      <c r="Q45" s="226">
        <v>26438.13</v>
      </c>
      <c r="R45" s="226">
        <v>46961.87</v>
      </c>
      <c r="S45" s="237">
        <v>28611.87</v>
      </c>
    </row>
    <row r="46" spans="1:19" s="213" customFormat="1" ht="22.35" customHeight="1" outlineLevel="1" x14ac:dyDescent="0.25">
      <c r="A46" s="233" t="s">
        <v>83</v>
      </c>
      <c r="B46" s="233"/>
      <c r="C46" s="286">
        <v>210</v>
      </c>
      <c r="D46" s="235" t="s">
        <v>64</v>
      </c>
      <c r="E46" s="235" t="s">
        <v>79</v>
      </c>
      <c r="F46" s="235" t="s">
        <v>74</v>
      </c>
      <c r="G46" s="235" t="s">
        <v>67</v>
      </c>
      <c r="H46" s="235" t="s">
        <v>61</v>
      </c>
      <c r="I46" s="235" t="s">
        <v>81</v>
      </c>
      <c r="J46" s="236" t="s">
        <v>84</v>
      </c>
      <c r="K46" s="236"/>
      <c r="L46" s="226">
        <v>20000</v>
      </c>
      <c r="M46" s="226">
        <v>15000</v>
      </c>
      <c r="N46" s="225" t="s">
        <v>51</v>
      </c>
      <c r="O46" s="225" t="s">
        <v>51</v>
      </c>
      <c r="P46" s="225" t="s">
        <v>51</v>
      </c>
      <c r="Q46" s="225" t="s">
        <v>51</v>
      </c>
      <c r="R46" s="226">
        <v>20000</v>
      </c>
      <c r="S46" s="237">
        <v>15000</v>
      </c>
    </row>
    <row r="47" spans="1:19" s="213" customFormat="1" ht="11.85" customHeight="1" outlineLevel="1" x14ac:dyDescent="0.25">
      <c r="A47" s="233" t="s">
        <v>73</v>
      </c>
      <c r="B47" s="233"/>
      <c r="C47" s="286">
        <v>211</v>
      </c>
      <c r="D47" s="235" t="s">
        <v>64</v>
      </c>
      <c r="E47" s="235" t="s">
        <v>79</v>
      </c>
      <c r="F47" s="235" t="s">
        <v>74</v>
      </c>
      <c r="G47" s="235" t="s">
        <v>67</v>
      </c>
      <c r="H47" s="235" t="s">
        <v>61</v>
      </c>
      <c r="I47" s="235" t="s">
        <v>81</v>
      </c>
      <c r="J47" s="236" t="s">
        <v>76</v>
      </c>
      <c r="K47" s="236"/>
      <c r="L47" s="226">
        <v>1478500</v>
      </c>
      <c r="M47" s="226">
        <v>1130000</v>
      </c>
      <c r="N47" s="226">
        <v>617545</v>
      </c>
      <c r="O47" s="225" t="s">
        <v>51</v>
      </c>
      <c r="P47" s="225" t="s">
        <v>51</v>
      </c>
      <c r="Q47" s="226">
        <v>617545</v>
      </c>
      <c r="R47" s="226">
        <v>860955</v>
      </c>
      <c r="S47" s="237">
        <v>512455</v>
      </c>
    </row>
    <row r="48" spans="1:19" s="213" customFormat="1" ht="22.35" customHeight="1" outlineLevel="1" x14ac:dyDescent="0.25">
      <c r="A48" s="233" t="s">
        <v>85</v>
      </c>
      <c r="B48" s="233"/>
      <c r="C48" s="286">
        <v>212</v>
      </c>
      <c r="D48" s="235" t="s">
        <v>64</v>
      </c>
      <c r="E48" s="235" t="s">
        <v>79</v>
      </c>
      <c r="F48" s="235" t="s">
        <v>74</v>
      </c>
      <c r="G48" s="235" t="s">
        <v>67</v>
      </c>
      <c r="H48" s="235" t="s">
        <v>61</v>
      </c>
      <c r="I48" s="235" t="s">
        <v>81</v>
      </c>
      <c r="J48" s="236" t="s">
        <v>86</v>
      </c>
      <c r="K48" s="236"/>
      <c r="L48" s="226">
        <v>230000</v>
      </c>
      <c r="M48" s="226">
        <v>230000</v>
      </c>
      <c r="N48" s="226">
        <v>196870</v>
      </c>
      <c r="O48" s="225" t="s">
        <v>51</v>
      </c>
      <c r="P48" s="225" t="s">
        <v>51</v>
      </c>
      <c r="Q48" s="226">
        <v>196870</v>
      </c>
      <c r="R48" s="226">
        <v>33130</v>
      </c>
      <c r="S48" s="237">
        <v>33130</v>
      </c>
    </row>
    <row r="49" spans="1:19" s="213" customFormat="1" ht="22.35" customHeight="1" outlineLevel="1" x14ac:dyDescent="0.25">
      <c r="A49" s="233" t="s">
        <v>77</v>
      </c>
      <c r="B49" s="233"/>
      <c r="C49" s="286">
        <v>213</v>
      </c>
      <c r="D49" s="235" t="s">
        <v>64</v>
      </c>
      <c r="E49" s="235" t="s">
        <v>79</v>
      </c>
      <c r="F49" s="235" t="s">
        <v>74</v>
      </c>
      <c r="G49" s="235" t="s">
        <v>67</v>
      </c>
      <c r="H49" s="235" t="s">
        <v>61</v>
      </c>
      <c r="I49" s="235" t="s">
        <v>81</v>
      </c>
      <c r="J49" s="236" t="s">
        <v>78</v>
      </c>
      <c r="K49" s="236"/>
      <c r="L49" s="226">
        <v>200000</v>
      </c>
      <c r="M49" s="226">
        <v>180000</v>
      </c>
      <c r="N49" s="226">
        <v>63772.24</v>
      </c>
      <c r="O49" s="225" t="s">
        <v>51</v>
      </c>
      <c r="P49" s="225" t="s">
        <v>51</v>
      </c>
      <c r="Q49" s="226">
        <v>63772.24</v>
      </c>
      <c r="R49" s="226">
        <v>136227.76</v>
      </c>
      <c r="S49" s="237">
        <v>116227.76</v>
      </c>
    </row>
    <row r="50" spans="1:19" s="213" customFormat="1" ht="11.85" customHeight="1" outlineLevel="1" x14ac:dyDescent="0.25">
      <c r="A50" s="233" t="s">
        <v>80</v>
      </c>
      <c r="B50" s="233"/>
      <c r="C50" s="286">
        <v>214</v>
      </c>
      <c r="D50" s="235" t="s">
        <v>64</v>
      </c>
      <c r="E50" s="235" t="s">
        <v>79</v>
      </c>
      <c r="F50" s="235" t="s">
        <v>74</v>
      </c>
      <c r="G50" s="235" t="s">
        <v>67</v>
      </c>
      <c r="H50" s="235" t="s">
        <v>61</v>
      </c>
      <c r="I50" s="235" t="s">
        <v>75</v>
      </c>
      <c r="J50" s="236" t="s">
        <v>82</v>
      </c>
      <c r="K50" s="236"/>
      <c r="L50" s="226">
        <v>30000</v>
      </c>
      <c r="M50" s="226">
        <v>30000</v>
      </c>
      <c r="N50" s="226">
        <v>6050.62</v>
      </c>
      <c r="O50" s="225" t="s">
        <v>51</v>
      </c>
      <c r="P50" s="225" t="s">
        <v>51</v>
      </c>
      <c r="Q50" s="226">
        <v>6050.62</v>
      </c>
      <c r="R50" s="226">
        <v>23949.38</v>
      </c>
      <c r="S50" s="237">
        <v>23949.38</v>
      </c>
    </row>
    <row r="51" spans="1:19" s="213" customFormat="1" ht="11.85" customHeight="1" outlineLevel="1" x14ac:dyDescent="0.25">
      <c r="A51" s="233" t="s">
        <v>146</v>
      </c>
      <c r="B51" s="233"/>
      <c r="C51" s="286">
        <v>215</v>
      </c>
      <c r="D51" s="235" t="s">
        <v>64</v>
      </c>
      <c r="E51" s="235" t="s">
        <v>79</v>
      </c>
      <c r="F51" s="235" t="s">
        <v>74</v>
      </c>
      <c r="G51" s="235" t="s">
        <v>67</v>
      </c>
      <c r="H51" s="235" t="s">
        <v>61</v>
      </c>
      <c r="I51" s="235" t="s">
        <v>75</v>
      </c>
      <c r="J51" s="236" t="s">
        <v>147</v>
      </c>
      <c r="K51" s="236"/>
      <c r="L51" s="238">
        <v>540</v>
      </c>
      <c r="M51" s="238">
        <v>540</v>
      </c>
      <c r="N51" s="238">
        <v>540</v>
      </c>
      <c r="O51" s="225" t="s">
        <v>51</v>
      </c>
      <c r="P51" s="225" t="s">
        <v>51</v>
      </c>
      <c r="Q51" s="238">
        <v>540</v>
      </c>
      <c r="R51" s="225" t="s">
        <v>51</v>
      </c>
      <c r="S51" s="239" t="s">
        <v>51</v>
      </c>
    </row>
    <row r="52" spans="1:19" s="213" customFormat="1" ht="11.85" customHeight="1" outlineLevel="1" x14ac:dyDescent="0.25">
      <c r="A52" s="233" t="s">
        <v>87</v>
      </c>
      <c r="B52" s="233"/>
      <c r="C52" s="286">
        <v>216</v>
      </c>
      <c r="D52" s="235" t="s">
        <v>64</v>
      </c>
      <c r="E52" s="235" t="s">
        <v>79</v>
      </c>
      <c r="F52" s="235" t="s">
        <v>74</v>
      </c>
      <c r="G52" s="235" t="s">
        <v>67</v>
      </c>
      <c r="H52" s="235" t="s">
        <v>61</v>
      </c>
      <c r="I52" s="235" t="s">
        <v>75</v>
      </c>
      <c r="J52" s="236" t="s">
        <v>88</v>
      </c>
      <c r="K52" s="236"/>
      <c r="L52" s="226">
        <v>227000</v>
      </c>
      <c r="M52" s="226">
        <v>170250</v>
      </c>
      <c r="N52" s="226">
        <v>139923.29999999999</v>
      </c>
      <c r="O52" s="225" t="s">
        <v>51</v>
      </c>
      <c r="P52" s="225" t="s">
        <v>51</v>
      </c>
      <c r="Q52" s="226">
        <v>139923.29999999999</v>
      </c>
      <c r="R52" s="226">
        <v>87076.7</v>
      </c>
      <c r="S52" s="237">
        <v>30326.7</v>
      </c>
    </row>
    <row r="53" spans="1:19" s="213" customFormat="1" ht="22.35" customHeight="1" outlineLevel="1" x14ac:dyDescent="0.25">
      <c r="A53" s="233" t="s">
        <v>115</v>
      </c>
      <c r="B53" s="233"/>
      <c r="C53" s="286">
        <v>217</v>
      </c>
      <c r="D53" s="235" t="s">
        <v>64</v>
      </c>
      <c r="E53" s="235" t="s">
        <v>79</v>
      </c>
      <c r="F53" s="235" t="s">
        <v>74</v>
      </c>
      <c r="G53" s="235" t="s">
        <v>67</v>
      </c>
      <c r="H53" s="235" t="s">
        <v>61</v>
      </c>
      <c r="I53" s="235" t="s">
        <v>75</v>
      </c>
      <c r="J53" s="236" t="s">
        <v>116</v>
      </c>
      <c r="K53" s="236"/>
      <c r="L53" s="226">
        <v>242000</v>
      </c>
      <c r="M53" s="226">
        <v>242000</v>
      </c>
      <c r="N53" s="226">
        <v>132000</v>
      </c>
      <c r="O53" s="225" t="s">
        <v>51</v>
      </c>
      <c r="P53" s="225" t="s">
        <v>51</v>
      </c>
      <c r="Q53" s="226">
        <v>132000</v>
      </c>
      <c r="R53" s="226">
        <v>110000</v>
      </c>
      <c r="S53" s="237">
        <v>110000</v>
      </c>
    </row>
    <row r="54" spans="1:19" s="213" customFormat="1" ht="22.35" customHeight="1" outlineLevel="1" x14ac:dyDescent="0.25">
      <c r="A54" s="233" t="s">
        <v>83</v>
      </c>
      <c r="B54" s="233"/>
      <c r="C54" s="286">
        <v>218</v>
      </c>
      <c r="D54" s="235" t="s">
        <v>64</v>
      </c>
      <c r="E54" s="235" t="s">
        <v>79</v>
      </c>
      <c r="F54" s="235" t="s">
        <v>74</v>
      </c>
      <c r="G54" s="235" t="s">
        <v>67</v>
      </c>
      <c r="H54" s="235" t="s">
        <v>61</v>
      </c>
      <c r="I54" s="235" t="s">
        <v>75</v>
      </c>
      <c r="J54" s="236" t="s">
        <v>84</v>
      </c>
      <c r="K54" s="236"/>
      <c r="L54" s="226">
        <v>220000</v>
      </c>
      <c r="M54" s="226">
        <v>220000</v>
      </c>
      <c r="N54" s="226">
        <v>94793</v>
      </c>
      <c r="O54" s="225" t="s">
        <v>51</v>
      </c>
      <c r="P54" s="225" t="s">
        <v>51</v>
      </c>
      <c r="Q54" s="226">
        <v>94793</v>
      </c>
      <c r="R54" s="226">
        <v>125207</v>
      </c>
      <c r="S54" s="237">
        <v>125207</v>
      </c>
    </row>
    <row r="55" spans="1:19" s="213" customFormat="1" ht="11.85" customHeight="1" outlineLevel="1" x14ac:dyDescent="0.25">
      <c r="A55" s="233" t="s">
        <v>73</v>
      </c>
      <c r="B55" s="233"/>
      <c r="C55" s="286">
        <v>219</v>
      </c>
      <c r="D55" s="235" t="s">
        <v>64</v>
      </c>
      <c r="E55" s="235" t="s">
        <v>79</v>
      </c>
      <c r="F55" s="235" t="s">
        <v>74</v>
      </c>
      <c r="G55" s="235" t="s">
        <v>67</v>
      </c>
      <c r="H55" s="235" t="s">
        <v>61</v>
      </c>
      <c r="I55" s="235" t="s">
        <v>75</v>
      </c>
      <c r="J55" s="236" t="s">
        <v>76</v>
      </c>
      <c r="K55" s="236"/>
      <c r="L55" s="226">
        <v>1168947</v>
      </c>
      <c r="M55" s="226">
        <v>873947</v>
      </c>
      <c r="N55" s="226">
        <v>616815.53</v>
      </c>
      <c r="O55" s="225" t="s">
        <v>51</v>
      </c>
      <c r="P55" s="225" t="s">
        <v>51</v>
      </c>
      <c r="Q55" s="226">
        <v>616815.53</v>
      </c>
      <c r="R55" s="226">
        <v>552131.47</v>
      </c>
      <c r="S55" s="237">
        <v>257131.47</v>
      </c>
    </row>
    <row r="56" spans="1:19" s="213" customFormat="1" ht="22.35" customHeight="1" outlineLevel="1" x14ac:dyDescent="0.25">
      <c r="A56" s="233" t="s">
        <v>85</v>
      </c>
      <c r="B56" s="233"/>
      <c r="C56" s="286">
        <v>220</v>
      </c>
      <c r="D56" s="235" t="s">
        <v>64</v>
      </c>
      <c r="E56" s="235" t="s">
        <v>79</v>
      </c>
      <c r="F56" s="235" t="s">
        <v>74</v>
      </c>
      <c r="G56" s="235" t="s">
        <v>67</v>
      </c>
      <c r="H56" s="235" t="s">
        <v>61</v>
      </c>
      <c r="I56" s="235" t="s">
        <v>75</v>
      </c>
      <c r="J56" s="236" t="s">
        <v>86</v>
      </c>
      <c r="K56" s="236"/>
      <c r="L56" s="226">
        <v>1988010</v>
      </c>
      <c r="M56" s="226">
        <v>1888010</v>
      </c>
      <c r="N56" s="226">
        <v>550242.4</v>
      </c>
      <c r="O56" s="225" t="s">
        <v>51</v>
      </c>
      <c r="P56" s="225" t="s">
        <v>51</v>
      </c>
      <c r="Q56" s="226">
        <v>550242.4</v>
      </c>
      <c r="R56" s="226">
        <v>1437767.6</v>
      </c>
      <c r="S56" s="237">
        <v>1337767.6000000001</v>
      </c>
    </row>
    <row r="57" spans="1:19" s="213" customFormat="1" ht="22.35" customHeight="1" outlineLevel="1" x14ac:dyDescent="0.25">
      <c r="A57" s="233" t="s">
        <v>77</v>
      </c>
      <c r="B57" s="233"/>
      <c r="C57" s="286">
        <v>221</v>
      </c>
      <c r="D57" s="235" t="s">
        <v>64</v>
      </c>
      <c r="E57" s="235" t="s">
        <v>79</v>
      </c>
      <c r="F57" s="235" t="s">
        <v>74</v>
      </c>
      <c r="G57" s="235" t="s">
        <v>67</v>
      </c>
      <c r="H57" s="235" t="s">
        <v>61</v>
      </c>
      <c r="I57" s="235" t="s">
        <v>75</v>
      </c>
      <c r="J57" s="236" t="s">
        <v>78</v>
      </c>
      <c r="K57" s="236"/>
      <c r="L57" s="226">
        <v>535000</v>
      </c>
      <c r="M57" s="226">
        <v>426000</v>
      </c>
      <c r="N57" s="226">
        <v>185049.91</v>
      </c>
      <c r="O57" s="225" t="s">
        <v>51</v>
      </c>
      <c r="P57" s="225" t="s">
        <v>51</v>
      </c>
      <c r="Q57" s="226">
        <v>185049.91</v>
      </c>
      <c r="R57" s="226">
        <v>349950.09</v>
      </c>
      <c r="S57" s="237">
        <v>240950.09</v>
      </c>
    </row>
    <row r="58" spans="1:19" s="213" customFormat="1" ht="32.85" customHeight="1" outlineLevel="1" x14ac:dyDescent="0.25">
      <c r="A58" s="233" t="s">
        <v>89</v>
      </c>
      <c r="B58" s="233"/>
      <c r="C58" s="286">
        <v>222</v>
      </c>
      <c r="D58" s="235" t="s">
        <v>64</v>
      </c>
      <c r="E58" s="235" t="s">
        <v>79</v>
      </c>
      <c r="F58" s="235" t="s">
        <v>74</v>
      </c>
      <c r="G58" s="235" t="s">
        <v>67</v>
      </c>
      <c r="H58" s="235" t="s">
        <v>61</v>
      </c>
      <c r="I58" s="235" t="s">
        <v>90</v>
      </c>
      <c r="J58" s="236" t="s">
        <v>91</v>
      </c>
      <c r="K58" s="373" t="s">
        <v>64</v>
      </c>
      <c r="L58" s="226">
        <v>404454</v>
      </c>
      <c r="M58" s="226">
        <v>303344.25</v>
      </c>
      <c r="N58" s="226">
        <v>202249.5</v>
      </c>
      <c r="O58" s="225" t="s">
        <v>51</v>
      </c>
      <c r="P58" s="225" t="s">
        <v>51</v>
      </c>
      <c r="Q58" s="226">
        <v>202249.5</v>
      </c>
      <c r="R58" s="226">
        <v>202204.5</v>
      </c>
      <c r="S58" s="237">
        <v>101094.75</v>
      </c>
    </row>
    <row r="59" spans="1:19" s="213" customFormat="1" ht="32.85" customHeight="1" outlineLevel="1" x14ac:dyDescent="0.25">
      <c r="A59" s="233" t="s">
        <v>89</v>
      </c>
      <c r="B59" s="233"/>
      <c r="C59" s="286">
        <v>223</v>
      </c>
      <c r="D59" s="235" t="s">
        <v>64</v>
      </c>
      <c r="E59" s="235" t="s">
        <v>79</v>
      </c>
      <c r="F59" s="235" t="s">
        <v>74</v>
      </c>
      <c r="G59" s="235" t="s">
        <v>67</v>
      </c>
      <c r="H59" s="235" t="s">
        <v>61</v>
      </c>
      <c r="I59" s="235" t="s">
        <v>92</v>
      </c>
      <c r="J59" s="236" t="s">
        <v>91</v>
      </c>
      <c r="K59" s="373" t="s">
        <v>93</v>
      </c>
      <c r="L59" s="226">
        <v>621761</v>
      </c>
      <c r="M59" s="226">
        <v>466320.75</v>
      </c>
      <c r="N59" s="226">
        <v>310880.5</v>
      </c>
      <c r="O59" s="225" t="s">
        <v>51</v>
      </c>
      <c r="P59" s="225" t="s">
        <v>51</v>
      </c>
      <c r="Q59" s="226">
        <v>310880.5</v>
      </c>
      <c r="R59" s="226">
        <v>310880.5</v>
      </c>
      <c r="S59" s="237">
        <v>155440.25</v>
      </c>
    </row>
    <row r="60" spans="1:19" s="213" customFormat="1" ht="32.85" customHeight="1" outlineLevel="1" x14ac:dyDescent="0.25">
      <c r="A60" s="233" t="s">
        <v>89</v>
      </c>
      <c r="B60" s="233"/>
      <c r="C60" s="286">
        <v>224</v>
      </c>
      <c r="D60" s="235" t="s">
        <v>64</v>
      </c>
      <c r="E60" s="235" t="s">
        <v>79</v>
      </c>
      <c r="F60" s="235" t="s">
        <v>74</v>
      </c>
      <c r="G60" s="235" t="s">
        <v>67</v>
      </c>
      <c r="H60" s="235" t="s">
        <v>61</v>
      </c>
      <c r="I60" s="235" t="s">
        <v>94</v>
      </c>
      <c r="J60" s="236" t="s">
        <v>91</v>
      </c>
      <c r="K60" s="373" t="s">
        <v>95</v>
      </c>
      <c r="L60" s="226">
        <v>48400</v>
      </c>
      <c r="M60" s="226">
        <v>48400</v>
      </c>
      <c r="N60" s="226">
        <v>48400</v>
      </c>
      <c r="O60" s="225" t="s">
        <v>51</v>
      </c>
      <c r="P60" s="225" t="s">
        <v>51</v>
      </c>
      <c r="Q60" s="226">
        <v>48400</v>
      </c>
      <c r="R60" s="225" t="s">
        <v>51</v>
      </c>
      <c r="S60" s="239" t="s">
        <v>51</v>
      </c>
    </row>
    <row r="61" spans="1:19" s="213" customFormat="1" ht="11.85" customHeight="1" outlineLevel="1" x14ac:dyDescent="0.25">
      <c r="A61" s="233" t="s">
        <v>96</v>
      </c>
      <c r="B61" s="233"/>
      <c r="C61" s="286">
        <v>225</v>
      </c>
      <c r="D61" s="235" t="s">
        <v>64</v>
      </c>
      <c r="E61" s="235" t="s">
        <v>79</v>
      </c>
      <c r="F61" s="235" t="s">
        <v>74</v>
      </c>
      <c r="G61" s="235" t="s">
        <v>67</v>
      </c>
      <c r="H61" s="235" t="s">
        <v>61</v>
      </c>
      <c r="I61" s="235" t="s">
        <v>97</v>
      </c>
      <c r="J61" s="236" t="s">
        <v>98</v>
      </c>
      <c r="K61" s="236"/>
      <c r="L61" s="226">
        <v>50000</v>
      </c>
      <c r="M61" s="226">
        <v>50000</v>
      </c>
      <c r="N61" s="226">
        <v>9000.34</v>
      </c>
      <c r="O61" s="225" t="s">
        <v>51</v>
      </c>
      <c r="P61" s="225" t="s">
        <v>51</v>
      </c>
      <c r="Q61" s="226">
        <v>9000.34</v>
      </c>
      <c r="R61" s="226">
        <v>40999.660000000003</v>
      </c>
      <c r="S61" s="237">
        <v>40999.660000000003</v>
      </c>
    </row>
    <row r="62" spans="1:19" s="213" customFormat="1" ht="11.85" customHeight="1" outlineLevel="1" x14ac:dyDescent="0.25">
      <c r="A62" s="233" t="s">
        <v>63</v>
      </c>
      <c r="B62" s="233"/>
      <c r="C62" s="286">
        <v>226</v>
      </c>
      <c r="D62" s="235" t="s">
        <v>64</v>
      </c>
      <c r="E62" s="235" t="s">
        <v>79</v>
      </c>
      <c r="F62" s="235" t="s">
        <v>74</v>
      </c>
      <c r="G62" s="235" t="s">
        <v>123</v>
      </c>
      <c r="H62" s="235" t="s">
        <v>336</v>
      </c>
      <c r="I62" s="235" t="s">
        <v>68</v>
      </c>
      <c r="J62" s="236" t="s">
        <v>69</v>
      </c>
      <c r="K62" s="236"/>
      <c r="L62" s="226">
        <v>45248</v>
      </c>
      <c r="M62" s="226">
        <v>45248</v>
      </c>
      <c r="N62" s="225" t="s">
        <v>51</v>
      </c>
      <c r="O62" s="225" t="s">
        <v>51</v>
      </c>
      <c r="P62" s="225" t="s">
        <v>51</v>
      </c>
      <c r="Q62" s="225" t="s">
        <v>51</v>
      </c>
      <c r="R62" s="226">
        <v>45248</v>
      </c>
      <c r="S62" s="237">
        <v>45248</v>
      </c>
    </row>
    <row r="63" spans="1:19" s="213" customFormat="1" ht="22.35" customHeight="1" outlineLevel="1" x14ac:dyDescent="0.25">
      <c r="A63" s="233" t="s">
        <v>70</v>
      </c>
      <c r="B63" s="233"/>
      <c r="C63" s="286">
        <v>227</v>
      </c>
      <c r="D63" s="235" t="s">
        <v>64</v>
      </c>
      <c r="E63" s="235" t="s">
        <v>79</v>
      </c>
      <c r="F63" s="235" t="s">
        <v>74</v>
      </c>
      <c r="G63" s="235" t="s">
        <v>123</v>
      </c>
      <c r="H63" s="235" t="s">
        <v>336</v>
      </c>
      <c r="I63" s="235" t="s">
        <v>68</v>
      </c>
      <c r="J63" s="236" t="s">
        <v>71</v>
      </c>
      <c r="K63" s="236"/>
      <c r="L63" s="226">
        <v>13665</v>
      </c>
      <c r="M63" s="226">
        <v>13665</v>
      </c>
      <c r="N63" s="225" t="s">
        <v>51</v>
      </c>
      <c r="O63" s="225" t="s">
        <v>51</v>
      </c>
      <c r="P63" s="225" t="s">
        <v>51</v>
      </c>
      <c r="Q63" s="225" t="s">
        <v>51</v>
      </c>
      <c r="R63" s="226">
        <v>13665</v>
      </c>
      <c r="S63" s="237">
        <v>13665</v>
      </c>
    </row>
    <row r="64" spans="1:19" s="213" customFormat="1" ht="11.85" customHeight="1" outlineLevel="1" x14ac:dyDescent="0.25">
      <c r="A64" s="233" t="s">
        <v>63</v>
      </c>
      <c r="B64" s="233"/>
      <c r="C64" s="286">
        <v>228</v>
      </c>
      <c r="D64" s="235" t="s">
        <v>64</v>
      </c>
      <c r="E64" s="235" t="s">
        <v>79</v>
      </c>
      <c r="F64" s="235" t="s">
        <v>74</v>
      </c>
      <c r="G64" s="372" t="s">
        <v>67</v>
      </c>
      <c r="H64" s="235" t="s">
        <v>61</v>
      </c>
      <c r="I64" s="235" t="s">
        <v>68</v>
      </c>
      <c r="J64" s="236" t="s">
        <v>69</v>
      </c>
      <c r="K64" s="373" t="s">
        <v>102</v>
      </c>
      <c r="L64" s="226">
        <v>9201000</v>
      </c>
      <c r="M64" s="226">
        <v>6900750</v>
      </c>
      <c r="N64" s="226">
        <v>4570122.2699999996</v>
      </c>
      <c r="O64" s="225" t="s">
        <v>51</v>
      </c>
      <c r="P64" s="225" t="s">
        <v>51</v>
      </c>
      <c r="Q64" s="226">
        <v>4570122.2699999996</v>
      </c>
      <c r="R64" s="226">
        <v>4630877.7300000004</v>
      </c>
      <c r="S64" s="237">
        <v>2330627.73</v>
      </c>
    </row>
    <row r="65" spans="1:19" s="213" customFormat="1" ht="22.35" customHeight="1" outlineLevel="1" x14ac:dyDescent="0.25">
      <c r="A65" s="233" t="s">
        <v>70</v>
      </c>
      <c r="B65" s="233"/>
      <c r="C65" s="286">
        <v>229</v>
      </c>
      <c r="D65" s="235" t="s">
        <v>64</v>
      </c>
      <c r="E65" s="235" t="s">
        <v>79</v>
      </c>
      <c r="F65" s="235" t="s">
        <v>74</v>
      </c>
      <c r="G65" s="372" t="s">
        <v>67</v>
      </c>
      <c r="H65" s="235" t="s">
        <v>61</v>
      </c>
      <c r="I65" s="235" t="s">
        <v>68</v>
      </c>
      <c r="J65" s="236" t="s">
        <v>71</v>
      </c>
      <c r="K65" s="373" t="s">
        <v>102</v>
      </c>
      <c r="L65" s="226">
        <v>2760000</v>
      </c>
      <c r="M65" s="226">
        <v>2070000</v>
      </c>
      <c r="N65" s="226">
        <v>1417542.61</v>
      </c>
      <c r="O65" s="225" t="s">
        <v>51</v>
      </c>
      <c r="P65" s="225" t="s">
        <v>51</v>
      </c>
      <c r="Q65" s="226">
        <v>1417542.61</v>
      </c>
      <c r="R65" s="226">
        <v>1342457.39</v>
      </c>
      <c r="S65" s="237">
        <v>652457.39</v>
      </c>
    </row>
    <row r="66" spans="1:19" s="213" customFormat="1" ht="11.85" customHeight="1" outlineLevel="1" x14ac:dyDescent="0.25">
      <c r="A66" s="233" t="s">
        <v>63</v>
      </c>
      <c r="B66" s="233"/>
      <c r="C66" s="286">
        <v>230</v>
      </c>
      <c r="D66" s="235" t="s">
        <v>64</v>
      </c>
      <c r="E66" s="235" t="s">
        <v>79</v>
      </c>
      <c r="F66" s="235" t="s">
        <v>74</v>
      </c>
      <c r="G66" s="235" t="s">
        <v>354</v>
      </c>
      <c r="H66" s="235" t="s">
        <v>336</v>
      </c>
      <c r="I66" s="235" t="s">
        <v>68</v>
      </c>
      <c r="J66" s="236" t="s">
        <v>69</v>
      </c>
      <c r="K66" s="373" t="s">
        <v>100</v>
      </c>
      <c r="L66" s="226">
        <v>393548.39</v>
      </c>
      <c r="M66" s="226">
        <v>393548.39</v>
      </c>
      <c r="N66" s="226">
        <v>213147.2</v>
      </c>
      <c r="O66" s="225" t="s">
        <v>51</v>
      </c>
      <c r="P66" s="225" t="s">
        <v>51</v>
      </c>
      <c r="Q66" s="226">
        <v>213147.2</v>
      </c>
      <c r="R66" s="226">
        <v>180401.19</v>
      </c>
      <c r="S66" s="237">
        <v>180401.19</v>
      </c>
    </row>
    <row r="67" spans="1:19" s="213" customFormat="1" ht="22.35" customHeight="1" outlineLevel="1" x14ac:dyDescent="0.25">
      <c r="A67" s="233" t="s">
        <v>70</v>
      </c>
      <c r="B67" s="233"/>
      <c r="C67" s="286">
        <v>231</v>
      </c>
      <c r="D67" s="235" t="s">
        <v>64</v>
      </c>
      <c r="E67" s="235" t="s">
        <v>79</v>
      </c>
      <c r="F67" s="235" t="s">
        <v>74</v>
      </c>
      <c r="G67" s="235" t="s">
        <v>354</v>
      </c>
      <c r="H67" s="235" t="s">
        <v>336</v>
      </c>
      <c r="I67" s="235" t="s">
        <v>68</v>
      </c>
      <c r="J67" s="236" t="s">
        <v>71</v>
      </c>
      <c r="K67" s="373" t="s">
        <v>100</v>
      </c>
      <c r="L67" s="226">
        <v>118835.61</v>
      </c>
      <c r="M67" s="226">
        <v>118835.61</v>
      </c>
      <c r="N67" s="226">
        <v>60746.46</v>
      </c>
      <c r="O67" s="225" t="s">
        <v>51</v>
      </c>
      <c r="P67" s="225" t="s">
        <v>51</v>
      </c>
      <c r="Q67" s="226">
        <v>60746.46</v>
      </c>
      <c r="R67" s="226">
        <v>58089.15</v>
      </c>
      <c r="S67" s="237">
        <v>58089.15</v>
      </c>
    </row>
    <row r="68" spans="1:19" s="213" customFormat="1" ht="11.85" customHeight="1" outlineLevel="1" x14ac:dyDescent="0.25">
      <c r="A68" s="233" t="s">
        <v>63</v>
      </c>
      <c r="B68" s="233"/>
      <c r="C68" s="286">
        <v>232</v>
      </c>
      <c r="D68" s="235" t="s">
        <v>64</v>
      </c>
      <c r="E68" s="235" t="s">
        <v>79</v>
      </c>
      <c r="F68" s="235" t="s">
        <v>103</v>
      </c>
      <c r="G68" s="235" t="s">
        <v>67</v>
      </c>
      <c r="H68" s="235" t="s">
        <v>61</v>
      </c>
      <c r="I68" s="235" t="s">
        <v>68</v>
      </c>
      <c r="J68" s="236" t="s">
        <v>69</v>
      </c>
      <c r="K68" s="373" t="s">
        <v>102</v>
      </c>
      <c r="L68" s="226">
        <v>1477109</v>
      </c>
      <c r="M68" s="226">
        <v>1107831.6000000001</v>
      </c>
      <c r="N68" s="226">
        <v>823593.74</v>
      </c>
      <c r="O68" s="225" t="s">
        <v>51</v>
      </c>
      <c r="P68" s="225" t="s">
        <v>51</v>
      </c>
      <c r="Q68" s="226">
        <v>823593.74</v>
      </c>
      <c r="R68" s="226">
        <v>653515.26</v>
      </c>
      <c r="S68" s="237">
        <v>284237.86</v>
      </c>
    </row>
    <row r="69" spans="1:19" s="213" customFormat="1" ht="22.35" customHeight="1" outlineLevel="1" x14ac:dyDescent="0.25">
      <c r="A69" s="233" t="s">
        <v>70</v>
      </c>
      <c r="B69" s="233"/>
      <c r="C69" s="286">
        <v>233</v>
      </c>
      <c r="D69" s="372" t="s">
        <v>64</v>
      </c>
      <c r="E69" s="235" t="s">
        <v>79</v>
      </c>
      <c r="F69" s="235" t="s">
        <v>103</v>
      </c>
      <c r="G69" s="235" t="s">
        <v>67</v>
      </c>
      <c r="H69" s="235" t="s">
        <v>61</v>
      </c>
      <c r="I69" s="235" t="s">
        <v>68</v>
      </c>
      <c r="J69" s="236" t="s">
        <v>71</v>
      </c>
      <c r="K69" s="373" t="s">
        <v>102</v>
      </c>
      <c r="L69" s="226">
        <v>446087</v>
      </c>
      <c r="M69" s="226">
        <v>334565.25</v>
      </c>
      <c r="N69" s="226">
        <v>204318.54</v>
      </c>
      <c r="O69" s="225" t="s">
        <v>51</v>
      </c>
      <c r="P69" s="225" t="s">
        <v>51</v>
      </c>
      <c r="Q69" s="226">
        <v>204318.54</v>
      </c>
      <c r="R69" s="226">
        <v>241768.46</v>
      </c>
      <c r="S69" s="237">
        <v>130246.71</v>
      </c>
    </row>
    <row r="70" spans="1:19" s="213" customFormat="1" ht="11.85" customHeight="1" outlineLevel="1" x14ac:dyDescent="0.25">
      <c r="A70" s="233" t="s">
        <v>96</v>
      </c>
      <c r="B70" s="233"/>
      <c r="C70" s="286">
        <v>234</v>
      </c>
      <c r="D70" s="372" t="s">
        <v>64</v>
      </c>
      <c r="E70" s="235" t="s">
        <v>104</v>
      </c>
      <c r="F70" s="235" t="s">
        <v>105</v>
      </c>
      <c r="G70" s="235" t="s">
        <v>67</v>
      </c>
      <c r="H70" s="235" t="s">
        <v>106</v>
      </c>
      <c r="I70" s="235" t="s">
        <v>75</v>
      </c>
      <c r="J70" s="236" t="s">
        <v>98</v>
      </c>
      <c r="K70" s="236"/>
      <c r="L70" s="226">
        <v>693363</v>
      </c>
      <c r="M70" s="226">
        <v>693363</v>
      </c>
      <c r="N70" s="225" t="s">
        <v>51</v>
      </c>
      <c r="O70" s="225" t="s">
        <v>51</v>
      </c>
      <c r="P70" s="225" t="s">
        <v>51</v>
      </c>
      <c r="Q70" s="225" t="s">
        <v>51</v>
      </c>
      <c r="R70" s="226">
        <v>693363</v>
      </c>
      <c r="S70" s="237">
        <v>693363</v>
      </c>
    </row>
    <row r="71" spans="1:19" s="213" customFormat="1" ht="11.85" customHeight="1" outlineLevel="1" x14ac:dyDescent="0.25">
      <c r="A71" s="233" t="s">
        <v>96</v>
      </c>
      <c r="B71" s="233"/>
      <c r="C71" s="286">
        <v>235</v>
      </c>
      <c r="D71" s="372" t="s">
        <v>64</v>
      </c>
      <c r="E71" s="235" t="s">
        <v>107</v>
      </c>
      <c r="F71" s="235" t="s">
        <v>108</v>
      </c>
      <c r="G71" s="235" t="s">
        <v>67</v>
      </c>
      <c r="H71" s="235" t="s">
        <v>109</v>
      </c>
      <c r="I71" s="235" t="s">
        <v>110</v>
      </c>
      <c r="J71" s="236" t="s">
        <v>98</v>
      </c>
      <c r="K71" s="236"/>
      <c r="L71" s="226">
        <v>406637</v>
      </c>
      <c r="M71" s="226">
        <v>406637</v>
      </c>
      <c r="N71" s="225" t="s">
        <v>51</v>
      </c>
      <c r="O71" s="225" t="s">
        <v>51</v>
      </c>
      <c r="P71" s="225" t="s">
        <v>51</v>
      </c>
      <c r="Q71" s="225" t="s">
        <v>51</v>
      </c>
      <c r="R71" s="226">
        <v>406637</v>
      </c>
      <c r="S71" s="237">
        <v>406637</v>
      </c>
    </row>
    <row r="72" spans="1:19" s="213" customFormat="1" ht="11.85" customHeight="1" outlineLevel="1" x14ac:dyDescent="0.25">
      <c r="A72" s="233" t="s">
        <v>63</v>
      </c>
      <c r="B72" s="233"/>
      <c r="C72" s="286">
        <v>236</v>
      </c>
      <c r="D72" s="372" t="s">
        <v>64</v>
      </c>
      <c r="E72" s="235" t="s">
        <v>111</v>
      </c>
      <c r="F72" s="235" t="s">
        <v>112</v>
      </c>
      <c r="G72" s="235" t="s">
        <v>67</v>
      </c>
      <c r="H72" s="235" t="s">
        <v>113</v>
      </c>
      <c r="I72" s="235" t="s">
        <v>114</v>
      </c>
      <c r="J72" s="236" t="s">
        <v>69</v>
      </c>
      <c r="K72" s="236"/>
      <c r="L72" s="226">
        <v>5306251</v>
      </c>
      <c r="M72" s="226">
        <v>4007626</v>
      </c>
      <c r="N72" s="226">
        <v>2399150.15</v>
      </c>
      <c r="O72" s="225" t="s">
        <v>51</v>
      </c>
      <c r="P72" s="225" t="s">
        <v>51</v>
      </c>
      <c r="Q72" s="226">
        <v>2399150.15</v>
      </c>
      <c r="R72" s="226">
        <v>2907100.85</v>
      </c>
      <c r="S72" s="237">
        <v>1608475.85</v>
      </c>
    </row>
    <row r="73" spans="1:19" s="213" customFormat="1" ht="22.35" customHeight="1" outlineLevel="1" x14ac:dyDescent="0.25">
      <c r="A73" s="233" t="s">
        <v>70</v>
      </c>
      <c r="B73" s="233"/>
      <c r="C73" s="286">
        <v>237</v>
      </c>
      <c r="D73" s="372" t="s">
        <v>64</v>
      </c>
      <c r="E73" s="235" t="s">
        <v>111</v>
      </c>
      <c r="F73" s="235" t="s">
        <v>112</v>
      </c>
      <c r="G73" s="235" t="s">
        <v>67</v>
      </c>
      <c r="H73" s="235" t="s">
        <v>113</v>
      </c>
      <c r="I73" s="235" t="s">
        <v>114</v>
      </c>
      <c r="J73" s="236" t="s">
        <v>71</v>
      </c>
      <c r="K73" s="236"/>
      <c r="L73" s="226">
        <v>1602488</v>
      </c>
      <c r="M73" s="226">
        <v>1210303</v>
      </c>
      <c r="N73" s="226">
        <v>673210.52</v>
      </c>
      <c r="O73" s="225" t="s">
        <v>51</v>
      </c>
      <c r="P73" s="225" t="s">
        <v>51</v>
      </c>
      <c r="Q73" s="226">
        <v>673210.52</v>
      </c>
      <c r="R73" s="226">
        <v>929277.48</v>
      </c>
      <c r="S73" s="237">
        <v>537092.48</v>
      </c>
    </row>
    <row r="74" spans="1:19" s="213" customFormat="1" ht="11.85" customHeight="1" outlineLevel="1" x14ac:dyDescent="0.25">
      <c r="A74" s="233" t="s">
        <v>80</v>
      </c>
      <c r="B74" s="233"/>
      <c r="C74" s="286">
        <v>238</v>
      </c>
      <c r="D74" s="235" t="s">
        <v>64</v>
      </c>
      <c r="E74" s="235" t="s">
        <v>111</v>
      </c>
      <c r="F74" s="235" t="s">
        <v>112</v>
      </c>
      <c r="G74" s="235" t="s">
        <v>67</v>
      </c>
      <c r="H74" s="235" t="s">
        <v>113</v>
      </c>
      <c r="I74" s="235" t="s">
        <v>81</v>
      </c>
      <c r="J74" s="236" t="s">
        <v>82</v>
      </c>
      <c r="K74" s="236"/>
      <c r="L74" s="226">
        <v>32700</v>
      </c>
      <c r="M74" s="226">
        <v>24600</v>
      </c>
      <c r="N74" s="226">
        <v>9913.91</v>
      </c>
      <c r="O74" s="225" t="s">
        <v>51</v>
      </c>
      <c r="P74" s="225" t="s">
        <v>51</v>
      </c>
      <c r="Q74" s="226">
        <v>9913.91</v>
      </c>
      <c r="R74" s="226">
        <v>22786.09</v>
      </c>
      <c r="S74" s="237">
        <v>14686.09</v>
      </c>
    </row>
    <row r="75" spans="1:19" s="213" customFormat="1" ht="22.35" customHeight="1" outlineLevel="1" x14ac:dyDescent="0.25">
      <c r="A75" s="233" t="s">
        <v>83</v>
      </c>
      <c r="B75" s="233"/>
      <c r="C75" s="286">
        <v>239</v>
      </c>
      <c r="D75" s="235" t="s">
        <v>64</v>
      </c>
      <c r="E75" s="235" t="s">
        <v>111</v>
      </c>
      <c r="F75" s="235" t="s">
        <v>112</v>
      </c>
      <c r="G75" s="235" t="s">
        <v>67</v>
      </c>
      <c r="H75" s="235" t="s">
        <v>113</v>
      </c>
      <c r="I75" s="235" t="s">
        <v>81</v>
      </c>
      <c r="J75" s="236" t="s">
        <v>84</v>
      </c>
      <c r="K75" s="236"/>
      <c r="L75" s="226">
        <v>6000</v>
      </c>
      <c r="M75" s="226">
        <v>6000</v>
      </c>
      <c r="N75" s="225" t="s">
        <v>51</v>
      </c>
      <c r="O75" s="225" t="s">
        <v>51</v>
      </c>
      <c r="P75" s="225" t="s">
        <v>51</v>
      </c>
      <c r="Q75" s="225" t="s">
        <v>51</v>
      </c>
      <c r="R75" s="226">
        <v>6000</v>
      </c>
      <c r="S75" s="237">
        <v>6000</v>
      </c>
    </row>
    <row r="76" spans="1:19" s="213" customFormat="1" ht="11.85" customHeight="1" outlineLevel="1" x14ac:dyDescent="0.25">
      <c r="A76" s="233" t="s">
        <v>73</v>
      </c>
      <c r="B76" s="233"/>
      <c r="C76" s="286">
        <v>240</v>
      </c>
      <c r="D76" s="235" t="s">
        <v>64</v>
      </c>
      <c r="E76" s="235" t="s">
        <v>111</v>
      </c>
      <c r="F76" s="235" t="s">
        <v>112</v>
      </c>
      <c r="G76" s="235" t="s">
        <v>67</v>
      </c>
      <c r="H76" s="235" t="s">
        <v>113</v>
      </c>
      <c r="I76" s="235" t="s">
        <v>81</v>
      </c>
      <c r="J76" s="236" t="s">
        <v>76</v>
      </c>
      <c r="K76" s="236"/>
      <c r="L76" s="226">
        <v>279506</v>
      </c>
      <c r="M76" s="226">
        <v>194800</v>
      </c>
      <c r="N76" s="226">
        <v>127666.12</v>
      </c>
      <c r="O76" s="225" t="s">
        <v>51</v>
      </c>
      <c r="P76" s="225" t="s">
        <v>51</v>
      </c>
      <c r="Q76" s="226">
        <v>127666.12</v>
      </c>
      <c r="R76" s="226">
        <v>151839.88</v>
      </c>
      <c r="S76" s="237">
        <v>67133.88</v>
      </c>
    </row>
    <row r="77" spans="1:19" s="213" customFormat="1" ht="22.35" customHeight="1" outlineLevel="1" x14ac:dyDescent="0.25">
      <c r="A77" s="233" t="s">
        <v>85</v>
      </c>
      <c r="B77" s="233"/>
      <c r="C77" s="286">
        <v>241</v>
      </c>
      <c r="D77" s="235" t="s">
        <v>64</v>
      </c>
      <c r="E77" s="235" t="s">
        <v>111</v>
      </c>
      <c r="F77" s="235" t="s">
        <v>112</v>
      </c>
      <c r="G77" s="235" t="s">
        <v>67</v>
      </c>
      <c r="H77" s="235" t="s">
        <v>113</v>
      </c>
      <c r="I77" s="235" t="s">
        <v>81</v>
      </c>
      <c r="J77" s="236" t="s">
        <v>86</v>
      </c>
      <c r="K77" s="236"/>
      <c r="L77" s="226">
        <v>56500</v>
      </c>
      <c r="M77" s="226">
        <v>56500</v>
      </c>
      <c r="N77" s="226">
        <v>30860</v>
      </c>
      <c r="O77" s="225" t="s">
        <v>51</v>
      </c>
      <c r="P77" s="225" t="s">
        <v>51</v>
      </c>
      <c r="Q77" s="226">
        <v>30860</v>
      </c>
      <c r="R77" s="226">
        <v>25640</v>
      </c>
      <c r="S77" s="237">
        <v>25640</v>
      </c>
    </row>
    <row r="78" spans="1:19" s="213" customFormat="1" ht="22.35" customHeight="1" outlineLevel="1" x14ac:dyDescent="0.25">
      <c r="A78" s="233" t="s">
        <v>77</v>
      </c>
      <c r="B78" s="233"/>
      <c r="C78" s="286">
        <v>242</v>
      </c>
      <c r="D78" s="235" t="s">
        <v>64</v>
      </c>
      <c r="E78" s="235" t="s">
        <v>111</v>
      </c>
      <c r="F78" s="235" t="s">
        <v>112</v>
      </c>
      <c r="G78" s="235" t="s">
        <v>67</v>
      </c>
      <c r="H78" s="235" t="s">
        <v>113</v>
      </c>
      <c r="I78" s="235" t="s">
        <v>81</v>
      </c>
      <c r="J78" s="236" t="s">
        <v>78</v>
      </c>
      <c r="K78" s="236"/>
      <c r="L78" s="226">
        <v>62200</v>
      </c>
      <c r="M78" s="226">
        <v>43500</v>
      </c>
      <c r="N78" s="226">
        <v>19085.060000000001</v>
      </c>
      <c r="O78" s="225" t="s">
        <v>51</v>
      </c>
      <c r="P78" s="225" t="s">
        <v>51</v>
      </c>
      <c r="Q78" s="226">
        <v>19085.060000000001</v>
      </c>
      <c r="R78" s="226">
        <v>43114.94</v>
      </c>
      <c r="S78" s="237">
        <v>24414.94</v>
      </c>
    </row>
    <row r="79" spans="1:19" s="213" customFormat="1" ht="22.35" customHeight="1" outlineLevel="1" x14ac:dyDescent="0.25">
      <c r="A79" s="233" t="s">
        <v>115</v>
      </c>
      <c r="B79" s="233"/>
      <c r="C79" s="286">
        <v>243</v>
      </c>
      <c r="D79" s="235" t="s">
        <v>64</v>
      </c>
      <c r="E79" s="235" t="s">
        <v>111</v>
      </c>
      <c r="F79" s="235" t="s">
        <v>112</v>
      </c>
      <c r="G79" s="235" t="s">
        <v>67</v>
      </c>
      <c r="H79" s="235" t="s">
        <v>113</v>
      </c>
      <c r="I79" s="235" t="s">
        <v>75</v>
      </c>
      <c r="J79" s="236" t="s">
        <v>116</v>
      </c>
      <c r="K79" s="236"/>
      <c r="L79" s="226">
        <v>258400</v>
      </c>
      <c r="M79" s="226">
        <v>194000</v>
      </c>
      <c r="N79" s="226">
        <v>160305.31</v>
      </c>
      <c r="O79" s="225" t="s">
        <v>51</v>
      </c>
      <c r="P79" s="225" t="s">
        <v>51</v>
      </c>
      <c r="Q79" s="226">
        <v>160305.31</v>
      </c>
      <c r="R79" s="226">
        <v>98094.69</v>
      </c>
      <c r="S79" s="237">
        <v>33694.69</v>
      </c>
    </row>
    <row r="80" spans="1:19" s="213" customFormat="1" ht="22.35" customHeight="1" outlineLevel="1" x14ac:dyDescent="0.25">
      <c r="A80" s="233" t="s">
        <v>83</v>
      </c>
      <c r="B80" s="233"/>
      <c r="C80" s="286">
        <v>244</v>
      </c>
      <c r="D80" s="235" t="s">
        <v>64</v>
      </c>
      <c r="E80" s="235" t="s">
        <v>111</v>
      </c>
      <c r="F80" s="235" t="s">
        <v>112</v>
      </c>
      <c r="G80" s="235" t="s">
        <v>67</v>
      </c>
      <c r="H80" s="235" t="s">
        <v>113</v>
      </c>
      <c r="I80" s="235" t="s">
        <v>75</v>
      </c>
      <c r="J80" s="236" t="s">
        <v>84</v>
      </c>
      <c r="K80" s="236"/>
      <c r="L80" s="226">
        <v>98431</v>
      </c>
      <c r="M80" s="226">
        <v>73823.399999999994</v>
      </c>
      <c r="N80" s="226">
        <v>46522.2</v>
      </c>
      <c r="O80" s="225" t="s">
        <v>51</v>
      </c>
      <c r="P80" s="225" t="s">
        <v>51</v>
      </c>
      <c r="Q80" s="226">
        <v>46522.2</v>
      </c>
      <c r="R80" s="226">
        <v>51908.800000000003</v>
      </c>
      <c r="S80" s="237">
        <v>27301.200000000001</v>
      </c>
    </row>
    <row r="81" spans="1:19" s="213" customFormat="1" ht="11.85" customHeight="1" outlineLevel="1" x14ac:dyDescent="0.25">
      <c r="A81" s="233" t="s">
        <v>73</v>
      </c>
      <c r="B81" s="233"/>
      <c r="C81" s="286">
        <v>245</v>
      </c>
      <c r="D81" s="235" t="s">
        <v>64</v>
      </c>
      <c r="E81" s="235" t="s">
        <v>111</v>
      </c>
      <c r="F81" s="235" t="s">
        <v>112</v>
      </c>
      <c r="G81" s="235" t="s">
        <v>67</v>
      </c>
      <c r="H81" s="235" t="s">
        <v>113</v>
      </c>
      <c r="I81" s="235" t="s">
        <v>75</v>
      </c>
      <c r="J81" s="236" t="s">
        <v>76</v>
      </c>
      <c r="K81" s="236"/>
      <c r="L81" s="226">
        <v>441460</v>
      </c>
      <c r="M81" s="226">
        <v>380412</v>
      </c>
      <c r="N81" s="226">
        <v>226649.31</v>
      </c>
      <c r="O81" s="225" t="s">
        <v>51</v>
      </c>
      <c r="P81" s="225" t="s">
        <v>51</v>
      </c>
      <c r="Q81" s="226">
        <v>226649.31</v>
      </c>
      <c r="R81" s="226">
        <v>214810.69</v>
      </c>
      <c r="S81" s="237">
        <v>153762.69</v>
      </c>
    </row>
    <row r="82" spans="1:19" s="213" customFormat="1" ht="22.35" customHeight="1" outlineLevel="1" x14ac:dyDescent="0.25">
      <c r="A82" s="233" t="s">
        <v>85</v>
      </c>
      <c r="B82" s="233"/>
      <c r="C82" s="286">
        <v>246</v>
      </c>
      <c r="D82" s="235" t="s">
        <v>64</v>
      </c>
      <c r="E82" s="235" t="s">
        <v>111</v>
      </c>
      <c r="F82" s="235" t="s">
        <v>112</v>
      </c>
      <c r="G82" s="235" t="s">
        <v>67</v>
      </c>
      <c r="H82" s="235" t="s">
        <v>113</v>
      </c>
      <c r="I82" s="235" t="s">
        <v>75</v>
      </c>
      <c r="J82" s="236" t="s">
        <v>86</v>
      </c>
      <c r="K82" s="236"/>
      <c r="L82" s="226">
        <v>20000</v>
      </c>
      <c r="M82" s="226">
        <v>20000</v>
      </c>
      <c r="N82" s="226">
        <v>1410.14</v>
      </c>
      <c r="O82" s="225" t="s">
        <v>51</v>
      </c>
      <c r="P82" s="225" t="s">
        <v>51</v>
      </c>
      <c r="Q82" s="226">
        <v>1410.14</v>
      </c>
      <c r="R82" s="226">
        <v>18589.86</v>
      </c>
      <c r="S82" s="237">
        <v>18589.86</v>
      </c>
    </row>
    <row r="83" spans="1:19" s="213" customFormat="1" ht="22.35" customHeight="1" outlineLevel="1" x14ac:dyDescent="0.25">
      <c r="A83" s="233" t="s">
        <v>77</v>
      </c>
      <c r="B83" s="233"/>
      <c r="C83" s="286">
        <v>247</v>
      </c>
      <c r="D83" s="235" t="s">
        <v>64</v>
      </c>
      <c r="E83" s="235" t="s">
        <v>111</v>
      </c>
      <c r="F83" s="235" t="s">
        <v>112</v>
      </c>
      <c r="G83" s="235" t="s">
        <v>67</v>
      </c>
      <c r="H83" s="235" t="s">
        <v>113</v>
      </c>
      <c r="I83" s="235" t="s">
        <v>75</v>
      </c>
      <c r="J83" s="236" t="s">
        <v>78</v>
      </c>
      <c r="K83" s="236"/>
      <c r="L83" s="226">
        <v>71800</v>
      </c>
      <c r="M83" s="226">
        <v>61000</v>
      </c>
      <c r="N83" s="226">
        <v>33356.86</v>
      </c>
      <c r="O83" s="225" t="s">
        <v>51</v>
      </c>
      <c r="P83" s="225" t="s">
        <v>51</v>
      </c>
      <c r="Q83" s="226">
        <v>33356.86</v>
      </c>
      <c r="R83" s="226">
        <v>38443.14</v>
      </c>
      <c r="S83" s="237">
        <v>27643.14</v>
      </c>
    </row>
    <row r="84" spans="1:19" s="213" customFormat="1" ht="11.85" customHeight="1" outlineLevel="1" x14ac:dyDescent="0.25">
      <c r="A84" s="233" t="s">
        <v>96</v>
      </c>
      <c r="B84" s="233"/>
      <c r="C84" s="286">
        <v>248</v>
      </c>
      <c r="D84" s="235" t="s">
        <v>64</v>
      </c>
      <c r="E84" s="235" t="s">
        <v>111</v>
      </c>
      <c r="F84" s="235" t="s">
        <v>112</v>
      </c>
      <c r="G84" s="235" t="s">
        <v>67</v>
      </c>
      <c r="H84" s="235" t="s">
        <v>113</v>
      </c>
      <c r="I84" s="235" t="s">
        <v>97</v>
      </c>
      <c r="J84" s="236" t="s">
        <v>98</v>
      </c>
      <c r="K84" s="236"/>
      <c r="L84" s="226">
        <v>2000</v>
      </c>
      <c r="M84" s="226">
        <v>2000</v>
      </c>
      <c r="N84" s="238">
        <v>257.97000000000003</v>
      </c>
      <c r="O84" s="225" t="s">
        <v>51</v>
      </c>
      <c r="P84" s="225" t="s">
        <v>51</v>
      </c>
      <c r="Q84" s="238">
        <v>257.97000000000003</v>
      </c>
      <c r="R84" s="226">
        <v>1742.03</v>
      </c>
      <c r="S84" s="237">
        <v>1742.03</v>
      </c>
    </row>
    <row r="85" spans="1:19" s="213" customFormat="1" ht="11.85" customHeight="1" outlineLevel="1" x14ac:dyDescent="0.25">
      <c r="A85" s="233" t="s">
        <v>73</v>
      </c>
      <c r="B85" s="233"/>
      <c r="C85" s="286">
        <v>249</v>
      </c>
      <c r="D85" s="235" t="s">
        <v>64</v>
      </c>
      <c r="E85" s="235" t="s">
        <v>111</v>
      </c>
      <c r="F85" s="235" t="s">
        <v>117</v>
      </c>
      <c r="G85" s="235" t="s">
        <v>67</v>
      </c>
      <c r="H85" s="235" t="s">
        <v>113</v>
      </c>
      <c r="I85" s="235" t="s">
        <v>75</v>
      </c>
      <c r="J85" s="236" t="s">
        <v>76</v>
      </c>
      <c r="K85" s="236"/>
      <c r="L85" s="226">
        <v>428500</v>
      </c>
      <c r="M85" s="226">
        <v>328500</v>
      </c>
      <c r="N85" s="226">
        <v>207920</v>
      </c>
      <c r="O85" s="225" t="s">
        <v>51</v>
      </c>
      <c r="P85" s="225" t="s">
        <v>51</v>
      </c>
      <c r="Q85" s="226">
        <v>207920</v>
      </c>
      <c r="R85" s="226">
        <v>220580</v>
      </c>
      <c r="S85" s="237">
        <v>120580</v>
      </c>
    </row>
    <row r="86" spans="1:19" s="213" customFormat="1" ht="11.85" customHeight="1" outlineLevel="1" x14ac:dyDescent="0.25">
      <c r="A86" s="233" t="s">
        <v>96</v>
      </c>
      <c r="B86" s="233"/>
      <c r="C86" s="286">
        <v>250</v>
      </c>
      <c r="D86" s="235" t="s">
        <v>64</v>
      </c>
      <c r="E86" s="235" t="s">
        <v>111</v>
      </c>
      <c r="F86" s="235" t="s">
        <v>117</v>
      </c>
      <c r="G86" s="235" t="s">
        <v>67</v>
      </c>
      <c r="H86" s="235" t="s">
        <v>113</v>
      </c>
      <c r="I86" s="235" t="s">
        <v>75</v>
      </c>
      <c r="J86" s="236" t="s">
        <v>98</v>
      </c>
      <c r="K86" s="236"/>
      <c r="L86" s="226">
        <v>75000</v>
      </c>
      <c r="M86" s="226">
        <v>70000</v>
      </c>
      <c r="N86" s="225" t="s">
        <v>51</v>
      </c>
      <c r="O86" s="225" t="s">
        <v>51</v>
      </c>
      <c r="P86" s="225" t="s">
        <v>51</v>
      </c>
      <c r="Q86" s="225" t="s">
        <v>51</v>
      </c>
      <c r="R86" s="226">
        <v>75000</v>
      </c>
      <c r="S86" s="237">
        <v>70000</v>
      </c>
    </row>
    <row r="87" spans="1:19" s="213" customFormat="1" ht="22.35" customHeight="1" outlineLevel="1" x14ac:dyDescent="0.25">
      <c r="A87" s="233" t="s">
        <v>85</v>
      </c>
      <c r="B87" s="233"/>
      <c r="C87" s="286">
        <v>251</v>
      </c>
      <c r="D87" s="235" t="s">
        <v>64</v>
      </c>
      <c r="E87" s="235" t="s">
        <v>111</v>
      </c>
      <c r="F87" s="235" t="s">
        <v>117</v>
      </c>
      <c r="G87" s="235" t="s">
        <v>67</v>
      </c>
      <c r="H87" s="235" t="s">
        <v>113</v>
      </c>
      <c r="I87" s="235" t="s">
        <v>75</v>
      </c>
      <c r="J87" s="236" t="s">
        <v>86</v>
      </c>
      <c r="K87" s="236"/>
      <c r="L87" s="226">
        <v>96500</v>
      </c>
      <c r="M87" s="226">
        <v>96500</v>
      </c>
      <c r="N87" s="225" t="s">
        <v>51</v>
      </c>
      <c r="O87" s="225" t="s">
        <v>51</v>
      </c>
      <c r="P87" s="225" t="s">
        <v>51</v>
      </c>
      <c r="Q87" s="225" t="s">
        <v>51</v>
      </c>
      <c r="R87" s="226">
        <v>96500</v>
      </c>
      <c r="S87" s="237">
        <v>96500</v>
      </c>
    </row>
    <row r="88" spans="1:19" s="213" customFormat="1" ht="11.85" customHeight="1" outlineLevel="1" x14ac:dyDescent="0.25">
      <c r="A88" s="233" t="s">
        <v>96</v>
      </c>
      <c r="B88" s="233"/>
      <c r="C88" s="286">
        <v>252</v>
      </c>
      <c r="D88" s="235" t="s">
        <v>64</v>
      </c>
      <c r="E88" s="235" t="s">
        <v>111</v>
      </c>
      <c r="F88" s="235" t="s">
        <v>117</v>
      </c>
      <c r="G88" s="235" t="s">
        <v>67</v>
      </c>
      <c r="H88" s="235" t="s">
        <v>113</v>
      </c>
      <c r="I88" s="235" t="s">
        <v>97</v>
      </c>
      <c r="J88" s="236" t="s">
        <v>98</v>
      </c>
      <c r="K88" s="236"/>
      <c r="L88" s="226">
        <v>20000</v>
      </c>
      <c r="M88" s="226">
        <v>20000</v>
      </c>
      <c r="N88" s="226">
        <v>14878.4</v>
      </c>
      <c r="O88" s="225" t="s">
        <v>51</v>
      </c>
      <c r="P88" s="225" t="s">
        <v>51</v>
      </c>
      <c r="Q88" s="226">
        <v>14878.4</v>
      </c>
      <c r="R88" s="226">
        <v>5121.6000000000004</v>
      </c>
      <c r="S88" s="237">
        <v>5121.6000000000004</v>
      </c>
    </row>
    <row r="89" spans="1:19" s="213" customFormat="1" ht="11.85" customHeight="1" outlineLevel="1" x14ac:dyDescent="0.25">
      <c r="A89" s="233" t="s">
        <v>63</v>
      </c>
      <c r="B89" s="233"/>
      <c r="C89" s="286">
        <v>253</v>
      </c>
      <c r="D89" s="235" t="s">
        <v>64</v>
      </c>
      <c r="E89" s="235" t="s">
        <v>118</v>
      </c>
      <c r="F89" s="235" t="s">
        <v>119</v>
      </c>
      <c r="G89" s="235" t="s">
        <v>67</v>
      </c>
      <c r="H89" s="235" t="s">
        <v>120</v>
      </c>
      <c r="I89" s="235" t="s">
        <v>68</v>
      </c>
      <c r="J89" s="236" t="s">
        <v>69</v>
      </c>
      <c r="K89" s="236"/>
      <c r="L89" s="226">
        <v>228011.09</v>
      </c>
      <c r="M89" s="226">
        <v>169550.06</v>
      </c>
      <c r="N89" s="226">
        <v>114442.34</v>
      </c>
      <c r="O89" s="225" t="s">
        <v>51</v>
      </c>
      <c r="P89" s="225" t="s">
        <v>51</v>
      </c>
      <c r="Q89" s="226">
        <v>114442.34</v>
      </c>
      <c r="R89" s="226">
        <v>113568.75</v>
      </c>
      <c r="S89" s="237">
        <v>55107.72</v>
      </c>
    </row>
    <row r="90" spans="1:19" s="213" customFormat="1" ht="22.35" customHeight="1" outlineLevel="1" x14ac:dyDescent="0.25">
      <c r="A90" s="233" t="s">
        <v>70</v>
      </c>
      <c r="B90" s="233"/>
      <c r="C90" s="286">
        <v>254</v>
      </c>
      <c r="D90" s="235" t="s">
        <v>64</v>
      </c>
      <c r="E90" s="235" t="s">
        <v>118</v>
      </c>
      <c r="F90" s="235" t="s">
        <v>119</v>
      </c>
      <c r="G90" s="235" t="s">
        <v>67</v>
      </c>
      <c r="H90" s="235" t="s">
        <v>120</v>
      </c>
      <c r="I90" s="235" t="s">
        <v>68</v>
      </c>
      <c r="J90" s="236" t="s">
        <v>71</v>
      </c>
      <c r="K90" s="236"/>
      <c r="L90" s="226">
        <v>70620.91</v>
      </c>
      <c r="M90" s="226">
        <v>52965.69</v>
      </c>
      <c r="N90" s="226">
        <v>34561.61</v>
      </c>
      <c r="O90" s="225" t="s">
        <v>51</v>
      </c>
      <c r="P90" s="225" t="s">
        <v>51</v>
      </c>
      <c r="Q90" s="226">
        <v>34561.61</v>
      </c>
      <c r="R90" s="226">
        <v>36059.300000000003</v>
      </c>
      <c r="S90" s="237">
        <v>18404.080000000002</v>
      </c>
    </row>
    <row r="91" spans="1:19" s="213" customFormat="1" ht="11.85" customHeight="1" outlineLevel="1" x14ac:dyDescent="0.25">
      <c r="A91" s="233" t="s">
        <v>73</v>
      </c>
      <c r="B91" s="233"/>
      <c r="C91" s="286">
        <v>255</v>
      </c>
      <c r="D91" s="235" t="s">
        <v>64</v>
      </c>
      <c r="E91" s="235" t="s">
        <v>121</v>
      </c>
      <c r="F91" s="235" t="s">
        <v>122</v>
      </c>
      <c r="G91" s="235" t="s">
        <v>67</v>
      </c>
      <c r="H91" s="235" t="s">
        <v>123</v>
      </c>
      <c r="I91" s="235" t="s">
        <v>75</v>
      </c>
      <c r="J91" s="236" t="s">
        <v>76</v>
      </c>
      <c r="K91" s="236"/>
      <c r="L91" s="226">
        <v>33000</v>
      </c>
      <c r="M91" s="226">
        <v>33000</v>
      </c>
      <c r="N91" s="225" t="s">
        <v>51</v>
      </c>
      <c r="O91" s="225" t="s">
        <v>51</v>
      </c>
      <c r="P91" s="225" t="s">
        <v>51</v>
      </c>
      <c r="Q91" s="225" t="s">
        <v>51</v>
      </c>
      <c r="R91" s="226">
        <v>33000</v>
      </c>
      <c r="S91" s="237">
        <v>33000</v>
      </c>
    </row>
    <row r="92" spans="1:19" s="213" customFormat="1" ht="22.35" customHeight="1" outlineLevel="1" x14ac:dyDescent="0.25">
      <c r="A92" s="233" t="s">
        <v>85</v>
      </c>
      <c r="B92" s="233"/>
      <c r="C92" s="286">
        <v>256</v>
      </c>
      <c r="D92" s="235" t="s">
        <v>64</v>
      </c>
      <c r="E92" s="235" t="s">
        <v>121</v>
      </c>
      <c r="F92" s="235" t="s">
        <v>122</v>
      </c>
      <c r="G92" s="235" t="s">
        <v>67</v>
      </c>
      <c r="H92" s="235" t="s">
        <v>124</v>
      </c>
      <c r="I92" s="235" t="s">
        <v>75</v>
      </c>
      <c r="J92" s="236" t="s">
        <v>86</v>
      </c>
      <c r="K92" s="236"/>
      <c r="L92" s="226">
        <v>3660000</v>
      </c>
      <c r="M92" s="226">
        <v>3660000</v>
      </c>
      <c r="N92" s="226">
        <v>641920</v>
      </c>
      <c r="O92" s="225" t="s">
        <v>51</v>
      </c>
      <c r="P92" s="225" t="s">
        <v>51</v>
      </c>
      <c r="Q92" s="226">
        <v>641920</v>
      </c>
      <c r="R92" s="226">
        <v>3018080</v>
      </c>
      <c r="S92" s="237">
        <v>3018080</v>
      </c>
    </row>
    <row r="93" spans="1:19" s="213" customFormat="1" ht="22.35" customHeight="1" outlineLevel="1" x14ac:dyDescent="0.25">
      <c r="A93" s="233" t="s">
        <v>83</v>
      </c>
      <c r="B93" s="233"/>
      <c r="C93" s="286">
        <v>257</v>
      </c>
      <c r="D93" s="235" t="s">
        <v>64</v>
      </c>
      <c r="E93" s="235" t="s">
        <v>121</v>
      </c>
      <c r="F93" s="235" t="s">
        <v>122</v>
      </c>
      <c r="G93" s="235" t="s">
        <v>67</v>
      </c>
      <c r="H93" s="235" t="s">
        <v>125</v>
      </c>
      <c r="I93" s="235" t="s">
        <v>75</v>
      </c>
      <c r="J93" s="236" t="s">
        <v>84</v>
      </c>
      <c r="K93" s="236"/>
      <c r="L93" s="226">
        <v>300000</v>
      </c>
      <c r="M93" s="226">
        <v>300000</v>
      </c>
      <c r="N93" s="226">
        <v>126691.2</v>
      </c>
      <c r="O93" s="225" t="s">
        <v>51</v>
      </c>
      <c r="P93" s="225" t="s">
        <v>51</v>
      </c>
      <c r="Q93" s="226">
        <v>126691.2</v>
      </c>
      <c r="R93" s="226">
        <v>173308.79999999999</v>
      </c>
      <c r="S93" s="237">
        <v>173308.79999999999</v>
      </c>
    </row>
    <row r="94" spans="1:19" s="213" customFormat="1" ht="11.85" customHeight="1" outlineLevel="1" x14ac:dyDescent="0.25">
      <c r="A94" s="233" t="s">
        <v>63</v>
      </c>
      <c r="B94" s="233"/>
      <c r="C94" s="286">
        <v>258</v>
      </c>
      <c r="D94" s="235" t="s">
        <v>64</v>
      </c>
      <c r="E94" s="235" t="s">
        <v>121</v>
      </c>
      <c r="F94" s="235" t="s">
        <v>122</v>
      </c>
      <c r="G94" s="235" t="s">
        <v>67</v>
      </c>
      <c r="H94" s="235" t="s">
        <v>126</v>
      </c>
      <c r="I94" s="235" t="s">
        <v>114</v>
      </c>
      <c r="J94" s="236" t="s">
        <v>69</v>
      </c>
      <c r="K94" s="236"/>
      <c r="L94" s="226">
        <v>3789375</v>
      </c>
      <c r="M94" s="226">
        <v>2842031</v>
      </c>
      <c r="N94" s="226">
        <v>1764244.7</v>
      </c>
      <c r="O94" s="225" t="s">
        <v>51</v>
      </c>
      <c r="P94" s="225" t="s">
        <v>51</v>
      </c>
      <c r="Q94" s="226">
        <v>1764244.7</v>
      </c>
      <c r="R94" s="226">
        <v>2025130.3</v>
      </c>
      <c r="S94" s="237">
        <v>1077786.3</v>
      </c>
    </row>
    <row r="95" spans="1:19" s="213" customFormat="1" ht="22.35" customHeight="1" outlineLevel="1" x14ac:dyDescent="0.25">
      <c r="A95" s="233" t="s">
        <v>70</v>
      </c>
      <c r="B95" s="233"/>
      <c r="C95" s="286">
        <v>259</v>
      </c>
      <c r="D95" s="235" t="s">
        <v>64</v>
      </c>
      <c r="E95" s="235" t="s">
        <v>121</v>
      </c>
      <c r="F95" s="235" t="s">
        <v>122</v>
      </c>
      <c r="G95" s="235" t="s">
        <v>67</v>
      </c>
      <c r="H95" s="235" t="s">
        <v>126</v>
      </c>
      <c r="I95" s="235" t="s">
        <v>114</v>
      </c>
      <c r="J95" s="236" t="s">
        <v>71</v>
      </c>
      <c r="K95" s="236"/>
      <c r="L95" s="226">
        <v>1144391</v>
      </c>
      <c r="M95" s="226">
        <v>858293</v>
      </c>
      <c r="N95" s="226">
        <v>505682.3</v>
      </c>
      <c r="O95" s="225" t="s">
        <v>51</v>
      </c>
      <c r="P95" s="225" t="s">
        <v>51</v>
      </c>
      <c r="Q95" s="226">
        <v>505682.3</v>
      </c>
      <c r="R95" s="226">
        <v>638708.69999999995</v>
      </c>
      <c r="S95" s="237">
        <v>352610.7</v>
      </c>
    </row>
    <row r="96" spans="1:19" s="213" customFormat="1" ht="11.85" customHeight="1" outlineLevel="1" x14ac:dyDescent="0.25">
      <c r="A96" s="233" t="s">
        <v>80</v>
      </c>
      <c r="B96" s="233"/>
      <c r="C96" s="286">
        <v>260</v>
      </c>
      <c r="D96" s="235" t="s">
        <v>64</v>
      </c>
      <c r="E96" s="235" t="s">
        <v>121</v>
      </c>
      <c r="F96" s="235" t="s">
        <v>122</v>
      </c>
      <c r="G96" s="235" t="s">
        <v>67</v>
      </c>
      <c r="H96" s="235" t="s">
        <v>126</v>
      </c>
      <c r="I96" s="235" t="s">
        <v>81</v>
      </c>
      <c r="J96" s="236" t="s">
        <v>82</v>
      </c>
      <c r="K96" s="236"/>
      <c r="L96" s="226">
        <v>22800</v>
      </c>
      <c r="M96" s="226">
        <v>13500</v>
      </c>
      <c r="N96" s="225" t="s">
        <v>51</v>
      </c>
      <c r="O96" s="225" t="s">
        <v>51</v>
      </c>
      <c r="P96" s="225" t="s">
        <v>51</v>
      </c>
      <c r="Q96" s="225" t="s">
        <v>51</v>
      </c>
      <c r="R96" s="226">
        <v>22800</v>
      </c>
      <c r="S96" s="237">
        <v>13500</v>
      </c>
    </row>
    <row r="97" spans="1:19" s="213" customFormat="1" ht="22.35" customHeight="1" outlineLevel="1" x14ac:dyDescent="0.25">
      <c r="A97" s="233" t="s">
        <v>83</v>
      </c>
      <c r="B97" s="233"/>
      <c r="C97" s="286">
        <v>261</v>
      </c>
      <c r="D97" s="235" t="s">
        <v>64</v>
      </c>
      <c r="E97" s="235" t="s">
        <v>121</v>
      </c>
      <c r="F97" s="235" t="s">
        <v>122</v>
      </c>
      <c r="G97" s="235" t="s">
        <v>67</v>
      </c>
      <c r="H97" s="235" t="s">
        <v>126</v>
      </c>
      <c r="I97" s="235" t="s">
        <v>81</v>
      </c>
      <c r="J97" s="236" t="s">
        <v>84</v>
      </c>
      <c r="K97" s="236"/>
      <c r="L97" s="226">
        <v>6000</v>
      </c>
      <c r="M97" s="226">
        <v>3000</v>
      </c>
      <c r="N97" s="225" t="s">
        <v>51</v>
      </c>
      <c r="O97" s="226"/>
      <c r="P97" s="225" t="s">
        <v>51</v>
      </c>
      <c r="Q97" s="225" t="s">
        <v>51</v>
      </c>
      <c r="R97" s="226">
        <v>6000</v>
      </c>
      <c r="S97" s="237">
        <v>3000</v>
      </c>
    </row>
    <row r="98" spans="1:19" s="213" customFormat="1" ht="11.85" customHeight="1" outlineLevel="1" x14ac:dyDescent="0.25">
      <c r="A98" s="233" t="s">
        <v>73</v>
      </c>
      <c r="B98" s="233"/>
      <c r="C98" s="286">
        <v>262</v>
      </c>
      <c r="D98" s="235" t="s">
        <v>64</v>
      </c>
      <c r="E98" s="235" t="s">
        <v>121</v>
      </c>
      <c r="F98" s="235" t="s">
        <v>122</v>
      </c>
      <c r="G98" s="235" t="s">
        <v>67</v>
      </c>
      <c r="H98" s="235" t="s">
        <v>126</v>
      </c>
      <c r="I98" s="235" t="s">
        <v>81</v>
      </c>
      <c r="J98" s="236" t="s">
        <v>76</v>
      </c>
      <c r="K98" s="236"/>
      <c r="L98" s="226">
        <v>24800</v>
      </c>
      <c r="M98" s="226">
        <v>22900</v>
      </c>
      <c r="N98" s="225" t="s">
        <v>51</v>
      </c>
      <c r="O98" s="225" t="s">
        <v>51</v>
      </c>
      <c r="P98" s="225" t="s">
        <v>51</v>
      </c>
      <c r="Q98" s="225" t="s">
        <v>51</v>
      </c>
      <c r="R98" s="226">
        <v>24800</v>
      </c>
      <c r="S98" s="237">
        <v>22900</v>
      </c>
    </row>
    <row r="99" spans="1:19" s="213" customFormat="1" ht="22.35" customHeight="1" outlineLevel="1" x14ac:dyDescent="0.25">
      <c r="A99" s="233" t="s">
        <v>85</v>
      </c>
      <c r="B99" s="233"/>
      <c r="C99" s="286">
        <v>263</v>
      </c>
      <c r="D99" s="235" t="s">
        <v>64</v>
      </c>
      <c r="E99" s="235" t="s">
        <v>121</v>
      </c>
      <c r="F99" s="235" t="s">
        <v>122</v>
      </c>
      <c r="G99" s="235" t="s">
        <v>67</v>
      </c>
      <c r="H99" s="235" t="s">
        <v>126</v>
      </c>
      <c r="I99" s="235" t="s">
        <v>81</v>
      </c>
      <c r="J99" s="236" t="s">
        <v>86</v>
      </c>
      <c r="K99" s="236"/>
      <c r="L99" s="226">
        <v>10000</v>
      </c>
      <c r="M99" s="226">
        <v>10000</v>
      </c>
      <c r="N99" s="225" t="s">
        <v>51</v>
      </c>
      <c r="O99" s="225" t="s">
        <v>51</v>
      </c>
      <c r="P99" s="225" t="s">
        <v>51</v>
      </c>
      <c r="Q99" s="225" t="s">
        <v>51</v>
      </c>
      <c r="R99" s="226">
        <v>10000</v>
      </c>
      <c r="S99" s="237">
        <v>10000</v>
      </c>
    </row>
    <row r="100" spans="1:19" s="213" customFormat="1" ht="22.35" customHeight="1" outlineLevel="1" x14ac:dyDescent="0.25">
      <c r="A100" s="233" t="s">
        <v>77</v>
      </c>
      <c r="B100" s="233"/>
      <c r="C100" s="286">
        <v>264</v>
      </c>
      <c r="D100" s="235" t="s">
        <v>64</v>
      </c>
      <c r="E100" s="235" t="s">
        <v>121</v>
      </c>
      <c r="F100" s="235" t="s">
        <v>122</v>
      </c>
      <c r="G100" s="235" t="s">
        <v>67</v>
      </c>
      <c r="H100" s="235" t="s">
        <v>126</v>
      </c>
      <c r="I100" s="235" t="s">
        <v>81</v>
      </c>
      <c r="J100" s="236" t="s">
        <v>78</v>
      </c>
      <c r="K100" s="236"/>
      <c r="L100" s="226">
        <v>23000</v>
      </c>
      <c r="M100" s="226">
        <v>23000</v>
      </c>
      <c r="N100" s="225" t="s">
        <v>51</v>
      </c>
      <c r="O100" s="225" t="s">
        <v>51</v>
      </c>
      <c r="P100" s="225" t="s">
        <v>51</v>
      </c>
      <c r="Q100" s="225" t="s">
        <v>51</v>
      </c>
      <c r="R100" s="226">
        <v>23000</v>
      </c>
      <c r="S100" s="237">
        <v>23000</v>
      </c>
    </row>
    <row r="101" spans="1:19" s="213" customFormat="1" ht="22.35" customHeight="1" outlineLevel="1" x14ac:dyDescent="0.25">
      <c r="A101" s="233" t="s">
        <v>83</v>
      </c>
      <c r="B101" s="233"/>
      <c r="C101" s="286">
        <v>265</v>
      </c>
      <c r="D101" s="235" t="s">
        <v>64</v>
      </c>
      <c r="E101" s="235" t="s">
        <v>121</v>
      </c>
      <c r="F101" s="235" t="s">
        <v>122</v>
      </c>
      <c r="G101" s="235" t="s">
        <v>67</v>
      </c>
      <c r="H101" s="235" t="s">
        <v>126</v>
      </c>
      <c r="I101" s="235" t="s">
        <v>75</v>
      </c>
      <c r="J101" s="236" t="s">
        <v>84</v>
      </c>
      <c r="K101" s="236"/>
      <c r="L101" s="226">
        <v>80000</v>
      </c>
      <c r="M101" s="226">
        <v>60000</v>
      </c>
      <c r="N101" s="225" t="s">
        <v>51</v>
      </c>
      <c r="O101" s="225" t="s">
        <v>51</v>
      </c>
      <c r="P101" s="225" t="s">
        <v>51</v>
      </c>
      <c r="Q101" s="225" t="s">
        <v>51</v>
      </c>
      <c r="R101" s="226">
        <v>80000</v>
      </c>
      <c r="S101" s="237">
        <v>60000</v>
      </c>
    </row>
    <row r="102" spans="1:19" s="213" customFormat="1" ht="11.85" customHeight="1" outlineLevel="1" x14ac:dyDescent="0.25">
      <c r="A102" s="233" t="s">
        <v>73</v>
      </c>
      <c r="B102" s="233"/>
      <c r="C102" s="286">
        <v>266</v>
      </c>
      <c r="D102" s="235" t="s">
        <v>64</v>
      </c>
      <c r="E102" s="235" t="s">
        <v>121</v>
      </c>
      <c r="F102" s="235" t="s">
        <v>122</v>
      </c>
      <c r="G102" s="235" t="s">
        <v>67</v>
      </c>
      <c r="H102" s="235" t="s">
        <v>126</v>
      </c>
      <c r="I102" s="235" t="s">
        <v>75</v>
      </c>
      <c r="J102" s="236" t="s">
        <v>76</v>
      </c>
      <c r="K102" s="236"/>
      <c r="L102" s="226">
        <v>47094</v>
      </c>
      <c r="M102" s="226">
        <v>41945</v>
      </c>
      <c r="N102" s="226">
        <v>29359.94</v>
      </c>
      <c r="O102" s="225" t="s">
        <v>51</v>
      </c>
      <c r="P102" s="225" t="s">
        <v>51</v>
      </c>
      <c r="Q102" s="226">
        <v>29359.94</v>
      </c>
      <c r="R102" s="226">
        <v>17734.060000000001</v>
      </c>
      <c r="S102" s="237">
        <v>12585.06</v>
      </c>
    </row>
    <row r="103" spans="1:19" s="213" customFormat="1" ht="22.35" customHeight="1" outlineLevel="1" x14ac:dyDescent="0.25">
      <c r="A103" s="233" t="s">
        <v>85</v>
      </c>
      <c r="B103" s="233"/>
      <c r="C103" s="286">
        <v>267</v>
      </c>
      <c r="D103" s="235" t="s">
        <v>64</v>
      </c>
      <c r="E103" s="235" t="s">
        <v>121</v>
      </c>
      <c r="F103" s="235" t="s">
        <v>122</v>
      </c>
      <c r="G103" s="235" t="s">
        <v>67</v>
      </c>
      <c r="H103" s="235" t="s">
        <v>126</v>
      </c>
      <c r="I103" s="235" t="s">
        <v>75</v>
      </c>
      <c r="J103" s="236" t="s">
        <v>86</v>
      </c>
      <c r="K103" s="236"/>
      <c r="L103" s="226">
        <v>300000</v>
      </c>
      <c r="M103" s="226">
        <v>225000</v>
      </c>
      <c r="N103" s="225" t="s">
        <v>51</v>
      </c>
      <c r="O103" s="225" t="s">
        <v>51</v>
      </c>
      <c r="P103" s="225" t="s">
        <v>51</v>
      </c>
      <c r="Q103" s="225" t="s">
        <v>51</v>
      </c>
      <c r="R103" s="226">
        <v>300000</v>
      </c>
      <c r="S103" s="237">
        <v>225000</v>
      </c>
    </row>
    <row r="104" spans="1:19" s="213" customFormat="1" ht="22.35" customHeight="1" outlineLevel="1" x14ac:dyDescent="0.25">
      <c r="A104" s="233" t="s">
        <v>77</v>
      </c>
      <c r="B104" s="233"/>
      <c r="C104" s="286">
        <v>268</v>
      </c>
      <c r="D104" s="235" t="s">
        <v>64</v>
      </c>
      <c r="E104" s="235" t="s">
        <v>121</v>
      </c>
      <c r="F104" s="235" t="s">
        <v>122</v>
      </c>
      <c r="G104" s="235" t="s">
        <v>67</v>
      </c>
      <c r="H104" s="235" t="s">
        <v>126</v>
      </c>
      <c r="I104" s="235" t="s">
        <v>75</v>
      </c>
      <c r="J104" s="236" t="s">
        <v>78</v>
      </c>
      <c r="K104" s="236"/>
      <c r="L104" s="226">
        <v>208000</v>
      </c>
      <c r="M104" s="226">
        <v>156000</v>
      </c>
      <c r="N104" s="225" t="s">
        <v>51</v>
      </c>
      <c r="O104" s="225" t="s">
        <v>51</v>
      </c>
      <c r="P104" s="225" t="s">
        <v>51</v>
      </c>
      <c r="Q104" s="225" t="s">
        <v>51</v>
      </c>
      <c r="R104" s="226">
        <v>208000</v>
      </c>
      <c r="S104" s="237">
        <v>156000</v>
      </c>
    </row>
    <row r="105" spans="1:19" s="213" customFormat="1" ht="22.35" customHeight="1" outlineLevel="1" x14ac:dyDescent="0.25">
      <c r="A105" s="233" t="s">
        <v>85</v>
      </c>
      <c r="B105" s="233"/>
      <c r="C105" s="286">
        <v>269</v>
      </c>
      <c r="D105" s="235" t="s">
        <v>64</v>
      </c>
      <c r="E105" s="235" t="s">
        <v>348</v>
      </c>
      <c r="F105" s="235" t="s">
        <v>122</v>
      </c>
      <c r="G105" s="235" t="s">
        <v>67</v>
      </c>
      <c r="H105" s="235" t="s">
        <v>124</v>
      </c>
      <c r="I105" s="235" t="s">
        <v>75</v>
      </c>
      <c r="J105" s="236" t="s">
        <v>86</v>
      </c>
      <c r="K105" s="236"/>
      <c r="L105" s="226">
        <v>500000</v>
      </c>
      <c r="M105" s="226">
        <v>500000</v>
      </c>
      <c r="N105" s="225" t="s">
        <v>51</v>
      </c>
      <c r="O105" s="225" t="s">
        <v>51</v>
      </c>
      <c r="P105" s="225" t="s">
        <v>51</v>
      </c>
      <c r="Q105" s="225" t="s">
        <v>51</v>
      </c>
      <c r="R105" s="226">
        <v>500000</v>
      </c>
      <c r="S105" s="237">
        <v>500000</v>
      </c>
    </row>
    <row r="106" spans="1:19" s="213" customFormat="1" ht="22.35" customHeight="1" outlineLevel="1" x14ac:dyDescent="0.25">
      <c r="A106" s="233" t="s">
        <v>83</v>
      </c>
      <c r="B106" s="233"/>
      <c r="C106" s="286">
        <v>270</v>
      </c>
      <c r="D106" s="235" t="s">
        <v>64</v>
      </c>
      <c r="E106" s="235" t="s">
        <v>348</v>
      </c>
      <c r="F106" s="235" t="s">
        <v>122</v>
      </c>
      <c r="G106" s="235" t="s">
        <v>67</v>
      </c>
      <c r="H106" s="235" t="s">
        <v>125</v>
      </c>
      <c r="I106" s="235" t="s">
        <v>75</v>
      </c>
      <c r="J106" s="236" t="s">
        <v>84</v>
      </c>
      <c r="K106" s="236"/>
      <c r="L106" s="226">
        <v>700000</v>
      </c>
      <c r="M106" s="226">
        <v>700000</v>
      </c>
      <c r="N106" s="225" t="s">
        <v>51</v>
      </c>
      <c r="O106" s="225" t="s">
        <v>51</v>
      </c>
      <c r="P106" s="225" t="s">
        <v>51</v>
      </c>
      <c r="Q106" s="225" t="s">
        <v>51</v>
      </c>
      <c r="R106" s="226">
        <v>700000</v>
      </c>
      <c r="S106" s="237">
        <v>700000</v>
      </c>
    </row>
    <row r="107" spans="1:19" s="213" customFormat="1" ht="43.35" customHeight="1" outlineLevel="1" x14ac:dyDescent="0.25">
      <c r="A107" s="233" t="s">
        <v>127</v>
      </c>
      <c r="B107" s="233"/>
      <c r="C107" s="286">
        <v>271</v>
      </c>
      <c r="D107" s="235" t="s">
        <v>64</v>
      </c>
      <c r="E107" s="235" t="s">
        <v>128</v>
      </c>
      <c r="F107" s="235" t="s">
        <v>129</v>
      </c>
      <c r="G107" s="235" t="s">
        <v>67</v>
      </c>
      <c r="H107" s="235" t="s">
        <v>130</v>
      </c>
      <c r="I107" s="235" t="s">
        <v>131</v>
      </c>
      <c r="J107" s="236" t="s">
        <v>81</v>
      </c>
      <c r="K107" s="236"/>
      <c r="L107" s="226">
        <v>200000</v>
      </c>
      <c r="M107" s="226">
        <v>200000</v>
      </c>
      <c r="N107" s="225" t="s">
        <v>51</v>
      </c>
      <c r="O107" s="225" t="s">
        <v>51</v>
      </c>
      <c r="P107" s="225" t="s">
        <v>51</v>
      </c>
      <c r="Q107" s="225" t="s">
        <v>51</v>
      </c>
      <c r="R107" s="226">
        <v>200000</v>
      </c>
      <c r="S107" s="237">
        <v>200000</v>
      </c>
    </row>
    <row r="108" spans="1:19" s="213" customFormat="1" ht="22.35" customHeight="1" outlineLevel="1" x14ac:dyDescent="0.25">
      <c r="A108" s="233" t="s">
        <v>83</v>
      </c>
      <c r="B108" s="233"/>
      <c r="C108" s="286">
        <v>272</v>
      </c>
      <c r="D108" s="235" t="s">
        <v>64</v>
      </c>
      <c r="E108" s="235" t="s">
        <v>132</v>
      </c>
      <c r="F108" s="235" t="s">
        <v>133</v>
      </c>
      <c r="G108" s="235" t="s">
        <v>67</v>
      </c>
      <c r="H108" s="235" t="s">
        <v>123</v>
      </c>
      <c r="I108" s="235" t="s">
        <v>75</v>
      </c>
      <c r="J108" s="236" t="s">
        <v>84</v>
      </c>
      <c r="K108" s="236"/>
      <c r="L108" s="226">
        <v>13350000</v>
      </c>
      <c r="M108" s="226">
        <v>12100000</v>
      </c>
      <c r="N108" s="226">
        <v>65196.04</v>
      </c>
      <c r="O108" s="225" t="s">
        <v>51</v>
      </c>
      <c r="P108" s="225" t="s">
        <v>51</v>
      </c>
      <c r="Q108" s="226">
        <v>65196.04</v>
      </c>
      <c r="R108" s="226">
        <v>13284803.960000001</v>
      </c>
      <c r="S108" s="237">
        <v>12034803.960000001</v>
      </c>
    </row>
    <row r="109" spans="1:19" s="213" customFormat="1" ht="22.35" customHeight="1" outlineLevel="1" x14ac:dyDescent="0.25">
      <c r="A109" s="233" t="s">
        <v>83</v>
      </c>
      <c r="B109" s="233"/>
      <c r="C109" s="286">
        <v>273</v>
      </c>
      <c r="D109" s="235" t="s">
        <v>64</v>
      </c>
      <c r="E109" s="235" t="s">
        <v>132</v>
      </c>
      <c r="F109" s="235" t="s">
        <v>133</v>
      </c>
      <c r="G109" s="235" t="s">
        <v>67</v>
      </c>
      <c r="H109" s="235" t="s">
        <v>124</v>
      </c>
      <c r="I109" s="235" t="s">
        <v>75</v>
      </c>
      <c r="J109" s="236" t="s">
        <v>84</v>
      </c>
      <c r="K109" s="236"/>
      <c r="L109" s="226">
        <v>500000</v>
      </c>
      <c r="M109" s="226">
        <v>500000</v>
      </c>
      <c r="N109" s="225" t="s">
        <v>51</v>
      </c>
      <c r="O109" s="225" t="s">
        <v>51</v>
      </c>
      <c r="P109" s="225" t="s">
        <v>51</v>
      </c>
      <c r="Q109" s="225" t="s">
        <v>51</v>
      </c>
      <c r="R109" s="226">
        <v>500000</v>
      </c>
      <c r="S109" s="237">
        <v>500000</v>
      </c>
    </row>
    <row r="110" spans="1:19" s="213" customFormat="1" ht="11.85" customHeight="1" outlineLevel="1" x14ac:dyDescent="0.25">
      <c r="A110" s="233" t="s">
        <v>73</v>
      </c>
      <c r="B110" s="233"/>
      <c r="C110" s="286">
        <v>274</v>
      </c>
      <c r="D110" s="235" t="s">
        <v>64</v>
      </c>
      <c r="E110" s="235" t="s">
        <v>134</v>
      </c>
      <c r="F110" s="235" t="s">
        <v>138</v>
      </c>
      <c r="G110" s="235" t="s">
        <v>67</v>
      </c>
      <c r="H110" s="235" t="s">
        <v>123</v>
      </c>
      <c r="I110" s="235" t="s">
        <v>75</v>
      </c>
      <c r="J110" s="236" t="s">
        <v>76</v>
      </c>
      <c r="K110" s="236"/>
      <c r="L110" s="226">
        <v>4230000</v>
      </c>
      <c r="M110" s="226">
        <v>2230000</v>
      </c>
      <c r="N110" s="225" t="s">
        <v>51</v>
      </c>
      <c r="O110" s="225" t="s">
        <v>51</v>
      </c>
      <c r="P110" s="225" t="s">
        <v>51</v>
      </c>
      <c r="Q110" s="225" t="s">
        <v>51</v>
      </c>
      <c r="R110" s="226">
        <v>4230000</v>
      </c>
      <c r="S110" s="237">
        <v>2230000</v>
      </c>
    </row>
    <row r="111" spans="1:19" s="213" customFormat="1" ht="11.85" customHeight="1" outlineLevel="1" x14ac:dyDescent="0.25">
      <c r="A111" s="233" t="s">
        <v>73</v>
      </c>
      <c r="B111" s="233"/>
      <c r="C111" s="286">
        <v>275</v>
      </c>
      <c r="D111" s="235" t="s">
        <v>64</v>
      </c>
      <c r="E111" s="235" t="s">
        <v>134</v>
      </c>
      <c r="F111" s="235" t="s">
        <v>138</v>
      </c>
      <c r="G111" s="235" t="s">
        <v>67</v>
      </c>
      <c r="H111" s="235" t="s">
        <v>125</v>
      </c>
      <c r="I111" s="235" t="s">
        <v>75</v>
      </c>
      <c r="J111" s="236" t="s">
        <v>76</v>
      </c>
      <c r="K111" s="236"/>
      <c r="L111" s="226">
        <v>969700</v>
      </c>
      <c r="M111" s="226">
        <v>969700</v>
      </c>
      <c r="N111" s="225" t="s">
        <v>51</v>
      </c>
      <c r="O111" s="225" t="s">
        <v>51</v>
      </c>
      <c r="P111" s="225" t="s">
        <v>51</v>
      </c>
      <c r="Q111" s="225" t="s">
        <v>51</v>
      </c>
      <c r="R111" s="226">
        <v>969700</v>
      </c>
      <c r="S111" s="237">
        <v>969700</v>
      </c>
    </row>
    <row r="112" spans="1:19" s="213" customFormat="1" ht="11.85" customHeight="1" outlineLevel="1" x14ac:dyDescent="0.25">
      <c r="A112" s="233" t="s">
        <v>73</v>
      </c>
      <c r="B112" s="233"/>
      <c r="C112" s="286">
        <v>276</v>
      </c>
      <c r="D112" s="235" t="s">
        <v>64</v>
      </c>
      <c r="E112" s="235" t="s">
        <v>134</v>
      </c>
      <c r="F112" s="235" t="s">
        <v>136</v>
      </c>
      <c r="G112" s="235" t="s">
        <v>67</v>
      </c>
      <c r="H112" s="235" t="s">
        <v>123</v>
      </c>
      <c r="I112" s="235" t="s">
        <v>75</v>
      </c>
      <c r="J112" s="236" t="s">
        <v>76</v>
      </c>
      <c r="K112" s="236"/>
      <c r="L112" s="226">
        <v>3800012</v>
      </c>
      <c r="M112" s="226">
        <v>1900000</v>
      </c>
      <c r="N112" s="225" t="s">
        <v>51</v>
      </c>
      <c r="O112" s="225" t="s">
        <v>51</v>
      </c>
      <c r="P112" s="225" t="s">
        <v>51</v>
      </c>
      <c r="Q112" s="225" t="s">
        <v>51</v>
      </c>
      <c r="R112" s="226">
        <v>3800012</v>
      </c>
      <c r="S112" s="237">
        <v>1900000</v>
      </c>
    </row>
    <row r="113" spans="1:19" s="213" customFormat="1" ht="11.85" customHeight="1" outlineLevel="1" x14ac:dyDescent="0.25">
      <c r="A113" s="233" t="s">
        <v>73</v>
      </c>
      <c r="B113" s="233"/>
      <c r="C113" s="286">
        <v>277</v>
      </c>
      <c r="D113" s="235" t="s">
        <v>64</v>
      </c>
      <c r="E113" s="235" t="s">
        <v>134</v>
      </c>
      <c r="F113" s="235" t="s">
        <v>136</v>
      </c>
      <c r="G113" s="235" t="s">
        <v>67</v>
      </c>
      <c r="H113" s="235" t="s">
        <v>124</v>
      </c>
      <c r="I113" s="235" t="s">
        <v>75</v>
      </c>
      <c r="J113" s="236" t="s">
        <v>76</v>
      </c>
      <c r="K113" s="236"/>
      <c r="L113" s="226">
        <v>1500000</v>
      </c>
      <c r="M113" s="226">
        <v>1400000</v>
      </c>
      <c r="N113" s="225" t="s">
        <v>51</v>
      </c>
      <c r="O113" s="225" t="s">
        <v>51</v>
      </c>
      <c r="P113" s="225" t="s">
        <v>51</v>
      </c>
      <c r="Q113" s="225" t="s">
        <v>51</v>
      </c>
      <c r="R113" s="226">
        <v>1500000</v>
      </c>
      <c r="S113" s="237">
        <v>1400000</v>
      </c>
    </row>
    <row r="114" spans="1:19" s="213" customFormat="1" ht="11.85" customHeight="1" outlineLevel="1" x14ac:dyDescent="0.25">
      <c r="A114" s="233" t="s">
        <v>73</v>
      </c>
      <c r="B114" s="233"/>
      <c r="C114" s="286">
        <v>278</v>
      </c>
      <c r="D114" s="235" t="s">
        <v>64</v>
      </c>
      <c r="E114" s="235" t="s">
        <v>134</v>
      </c>
      <c r="F114" s="235" t="s">
        <v>136</v>
      </c>
      <c r="G114" s="235" t="s">
        <v>67</v>
      </c>
      <c r="H114" s="235" t="s">
        <v>125</v>
      </c>
      <c r="I114" s="235" t="s">
        <v>75</v>
      </c>
      <c r="J114" s="236" t="s">
        <v>76</v>
      </c>
      <c r="K114" s="236"/>
      <c r="L114" s="226">
        <v>1233500</v>
      </c>
      <c r="M114" s="226">
        <v>800000</v>
      </c>
      <c r="N114" s="226">
        <v>440000</v>
      </c>
      <c r="O114" s="225" t="s">
        <v>51</v>
      </c>
      <c r="P114" s="225" t="s">
        <v>51</v>
      </c>
      <c r="Q114" s="226">
        <v>440000</v>
      </c>
      <c r="R114" s="226">
        <v>793500</v>
      </c>
      <c r="S114" s="237">
        <v>360000</v>
      </c>
    </row>
    <row r="115" spans="1:19" s="213" customFormat="1" ht="11.85" customHeight="1" outlineLevel="1" x14ac:dyDescent="0.25">
      <c r="A115" s="233" t="s">
        <v>73</v>
      </c>
      <c r="B115" s="233"/>
      <c r="C115" s="286">
        <v>279</v>
      </c>
      <c r="D115" s="235" t="s">
        <v>64</v>
      </c>
      <c r="E115" s="235" t="s">
        <v>134</v>
      </c>
      <c r="F115" s="235" t="s">
        <v>136</v>
      </c>
      <c r="G115" s="235" t="s">
        <v>67</v>
      </c>
      <c r="H115" s="235" t="s">
        <v>126</v>
      </c>
      <c r="I115" s="235" t="s">
        <v>75</v>
      </c>
      <c r="J115" s="236" t="s">
        <v>76</v>
      </c>
      <c r="K115" s="236"/>
      <c r="L115" s="226">
        <v>3963600</v>
      </c>
      <c r="M115" s="226">
        <v>2693000</v>
      </c>
      <c r="N115" s="225" t="s">
        <v>51</v>
      </c>
      <c r="O115" s="225" t="s">
        <v>51</v>
      </c>
      <c r="P115" s="225" t="s">
        <v>51</v>
      </c>
      <c r="Q115" s="225" t="s">
        <v>51</v>
      </c>
      <c r="R115" s="226">
        <v>3963600</v>
      </c>
      <c r="S115" s="237">
        <v>2693000</v>
      </c>
    </row>
    <row r="116" spans="1:19" s="213" customFormat="1" ht="32.85" customHeight="1" outlineLevel="1" x14ac:dyDescent="0.25">
      <c r="A116" s="233" t="s">
        <v>148</v>
      </c>
      <c r="B116" s="233"/>
      <c r="C116" s="286">
        <v>280</v>
      </c>
      <c r="D116" s="235" t="s">
        <v>64</v>
      </c>
      <c r="E116" s="235" t="s">
        <v>349</v>
      </c>
      <c r="F116" s="235" t="s">
        <v>350</v>
      </c>
      <c r="G116" s="235" t="s">
        <v>67</v>
      </c>
      <c r="H116" s="235" t="s">
        <v>67</v>
      </c>
      <c r="I116" s="235" t="s">
        <v>131</v>
      </c>
      <c r="J116" s="236" t="s">
        <v>152</v>
      </c>
      <c r="K116" s="236"/>
      <c r="L116" s="226">
        <v>9800000</v>
      </c>
      <c r="M116" s="226">
        <v>9800000</v>
      </c>
      <c r="N116" s="225" t="s">
        <v>51</v>
      </c>
      <c r="O116" s="225" t="s">
        <v>51</v>
      </c>
      <c r="P116" s="225" t="s">
        <v>51</v>
      </c>
      <c r="Q116" s="225" t="s">
        <v>51</v>
      </c>
      <c r="R116" s="226">
        <v>9800000</v>
      </c>
      <c r="S116" s="237">
        <v>9800000</v>
      </c>
    </row>
    <row r="117" spans="1:19" s="213" customFormat="1" ht="22.35" customHeight="1" outlineLevel="1" x14ac:dyDescent="0.25">
      <c r="A117" s="233" t="s">
        <v>85</v>
      </c>
      <c r="B117" s="233"/>
      <c r="C117" s="286">
        <v>281</v>
      </c>
      <c r="D117" s="235" t="s">
        <v>64</v>
      </c>
      <c r="E117" s="235" t="s">
        <v>137</v>
      </c>
      <c r="F117" s="235" t="s">
        <v>138</v>
      </c>
      <c r="G117" s="235" t="s">
        <v>67</v>
      </c>
      <c r="H117" s="235" t="s">
        <v>123</v>
      </c>
      <c r="I117" s="235" t="s">
        <v>351</v>
      </c>
      <c r="J117" s="236" t="s">
        <v>86</v>
      </c>
      <c r="K117" s="236"/>
      <c r="L117" s="226">
        <v>1650000</v>
      </c>
      <c r="M117" s="226">
        <v>1650000</v>
      </c>
      <c r="N117" s="225" t="s">
        <v>51</v>
      </c>
      <c r="O117" s="225" t="s">
        <v>51</v>
      </c>
      <c r="P117" s="225" t="s">
        <v>51</v>
      </c>
      <c r="Q117" s="225" t="s">
        <v>51</v>
      </c>
      <c r="R117" s="226">
        <v>1650000</v>
      </c>
      <c r="S117" s="237">
        <v>1650000</v>
      </c>
    </row>
    <row r="118" spans="1:19" s="213" customFormat="1" ht="22.35" customHeight="1" outlineLevel="1" x14ac:dyDescent="0.25">
      <c r="A118" s="233" t="s">
        <v>83</v>
      </c>
      <c r="B118" s="233"/>
      <c r="C118" s="286">
        <v>282</v>
      </c>
      <c r="D118" s="235" t="s">
        <v>64</v>
      </c>
      <c r="E118" s="235" t="s">
        <v>137</v>
      </c>
      <c r="F118" s="235" t="s">
        <v>138</v>
      </c>
      <c r="G118" s="235" t="s">
        <v>67</v>
      </c>
      <c r="H118" s="235" t="s">
        <v>124</v>
      </c>
      <c r="I118" s="235" t="s">
        <v>140</v>
      </c>
      <c r="J118" s="236" t="s">
        <v>84</v>
      </c>
      <c r="K118" s="236"/>
      <c r="L118" s="226">
        <v>5984500</v>
      </c>
      <c r="M118" s="226">
        <v>5984500</v>
      </c>
      <c r="N118" s="226">
        <v>809462.93</v>
      </c>
      <c r="O118" s="225" t="s">
        <v>51</v>
      </c>
      <c r="P118" s="225" t="s">
        <v>51</v>
      </c>
      <c r="Q118" s="226">
        <v>809462.93</v>
      </c>
      <c r="R118" s="226">
        <v>5175037.07</v>
      </c>
      <c r="S118" s="237">
        <v>5175037.07</v>
      </c>
    </row>
    <row r="119" spans="1:19" s="213" customFormat="1" ht="22.35" customHeight="1" outlineLevel="1" x14ac:dyDescent="0.25">
      <c r="A119" s="233" t="s">
        <v>83</v>
      </c>
      <c r="B119" s="233"/>
      <c r="C119" s="286">
        <v>283</v>
      </c>
      <c r="D119" s="235" t="s">
        <v>64</v>
      </c>
      <c r="E119" s="235" t="s">
        <v>137</v>
      </c>
      <c r="F119" s="235" t="s">
        <v>138</v>
      </c>
      <c r="G119" s="235" t="s">
        <v>67</v>
      </c>
      <c r="H119" s="235" t="s">
        <v>124</v>
      </c>
      <c r="I119" s="235" t="s">
        <v>75</v>
      </c>
      <c r="J119" s="236" t="s">
        <v>84</v>
      </c>
      <c r="K119" s="236"/>
      <c r="L119" s="226">
        <v>450000</v>
      </c>
      <c r="M119" s="225" t="s">
        <v>51</v>
      </c>
      <c r="N119" s="225" t="s">
        <v>51</v>
      </c>
      <c r="O119" s="225" t="s">
        <v>51</v>
      </c>
      <c r="P119" s="225" t="s">
        <v>51</v>
      </c>
      <c r="Q119" s="225" t="s">
        <v>51</v>
      </c>
      <c r="R119" s="226">
        <v>450000</v>
      </c>
      <c r="S119" s="239" t="s">
        <v>51</v>
      </c>
    </row>
    <row r="120" spans="1:19" s="213" customFormat="1" ht="11.85" customHeight="1" outlineLevel="1" x14ac:dyDescent="0.25">
      <c r="A120" s="233" t="s">
        <v>73</v>
      </c>
      <c r="B120" s="233"/>
      <c r="C120" s="286">
        <v>284</v>
      </c>
      <c r="D120" s="235" t="s">
        <v>64</v>
      </c>
      <c r="E120" s="235" t="s">
        <v>137</v>
      </c>
      <c r="F120" s="235" t="s">
        <v>138</v>
      </c>
      <c r="G120" s="235" t="s">
        <v>67</v>
      </c>
      <c r="H120" s="235" t="s">
        <v>124</v>
      </c>
      <c r="I120" s="235" t="s">
        <v>75</v>
      </c>
      <c r="J120" s="236" t="s">
        <v>76</v>
      </c>
      <c r="K120" s="236"/>
      <c r="L120" s="226">
        <v>1995500</v>
      </c>
      <c r="M120" s="226">
        <v>1995500</v>
      </c>
      <c r="N120" s="226">
        <v>229730</v>
      </c>
      <c r="O120" s="225" t="s">
        <v>51</v>
      </c>
      <c r="P120" s="225" t="s">
        <v>51</v>
      </c>
      <c r="Q120" s="226">
        <v>229730</v>
      </c>
      <c r="R120" s="226">
        <v>1765770</v>
      </c>
      <c r="S120" s="237">
        <v>1765770</v>
      </c>
    </row>
    <row r="121" spans="1:19" s="213" customFormat="1" ht="22.35" customHeight="1" outlineLevel="1" x14ac:dyDescent="0.25">
      <c r="A121" s="233" t="s">
        <v>85</v>
      </c>
      <c r="B121" s="233"/>
      <c r="C121" s="286">
        <v>285</v>
      </c>
      <c r="D121" s="235" t="s">
        <v>64</v>
      </c>
      <c r="E121" s="235" t="s">
        <v>137</v>
      </c>
      <c r="F121" s="235" t="s">
        <v>138</v>
      </c>
      <c r="G121" s="235" t="s">
        <v>67</v>
      </c>
      <c r="H121" s="235" t="s">
        <v>124</v>
      </c>
      <c r="I121" s="235" t="s">
        <v>75</v>
      </c>
      <c r="J121" s="236" t="s">
        <v>86</v>
      </c>
      <c r="K121" s="236"/>
      <c r="L121" s="226">
        <v>550000</v>
      </c>
      <c r="M121" s="226">
        <v>550000</v>
      </c>
      <c r="N121" s="225" t="s">
        <v>51</v>
      </c>
      <c r="O121" s="225" t="s">
        <v>51</v>
      </c>
      <c r="P121" s="225" t="s">
        <v>51</v>
      </c>
      <c r="Q121" s="225" t="s">
        <v>51</v>
      </c>
      <c r="R121" s="226">
        <v>550000</v>
      </c>
      <c r="S121" s="237">
        <v>550000</v>
      </c>
    </row>
    <row r="122" spans="1:19" s="213" customFormat="1" ht="22.35" customHeight="1" outlineLevel="1" x14ac:dyDescent="0.25">
      <c r="A122" s="233" t="s">
        <v>83</v>
      </c>
      <c r="B122" s="233"/>
      <c r="C122" s="286">
        <v>286</v>
      </c>
      <c r="D122" s="235" t="s">
        <v>64</v>
      </c>
      <c r="E122" s="235" t="s">
        <v>137</v>
      </c>
      <c r="F122" s="235" t="s">
        <v>138</v>
      </c>
      <c r="G122" s="235" t="s">
        <v>67</v>
      </c>
      <c r="H122" s="235" t="s">
        <v>125</v>
      </c>
      <c r="I122" s="235" t="s">
        <v>140</v>
      </c>
      <c r="J122" s="236" t="s">
        <v>84</v>
      </c>
      <c r="K122" s="236"/>
      <c r="L122" s="226">
        <v>2830300</v>
      </c>
      <c r="M122" s="226">
        <v>2830300</v>
      </c>
      <c r="N122" s="226">
        <v>892586.14</v>
      </c>
      <c r="O122" s="225" t="s">
        <v>51</v>
      </c>
      <c r="P122" s="225" t="s">
        <v>51</v>
      </c>
      <c r="Q122" s="226">
        <v>892586.14</v>
      </c>
      <c r="R122" s="226">
        <v>1937713.86</v>
      </c>
      <c r="S122" s="237">
        <v>1937713.86</v>
      </c>
    </row>
    <row r="123" spans="1:19" s="213" customFormat="1" ht="22.35" customHeight="1" outlineLevel="1" x14ac:dyDescent="0.25">
      <c r="A123" s="233" t="s">
        <v>83</v>
      </c>
      <c r="B123" s="233"/>
      <c r="C123" s="286">
        <v>287</v>
      </c>
      <c r="D123" s="235" t="s">
        <v>64</v>
      </c>
      <c r="E123" s="235" t="s">
        <v>137</v>
      </c>
      <c r="F123" s="235" t="s">
        <v>138</v>
      </c>
      <c r="G123" s="235" t="s">
        <v>67</v>
      </c>
      <c r="H123" s="235" t="s">
        <v>125</v>
      </c>
      <c r="I123" s="235" t="s">
        <v>75</v>
      </c>
      <c r="J123" s="236" t="s">
        <v>84</v>
      </c>
      <c r="K123" s="236"/>
      <c r="L123" s="226">
        <v>1100000</v>
      </c>
      <c r="M123" s="226">
        <v>1100000</v>
      </c>
      <c r="N123" s="225" t="s">
        <v>51</v>
      </c>
      <c r="O123" s="225" t="s">
        <v>51</v>
      </c>
      <c r="P123" s="225" t="s">
        <v>51</v>
      </c>
      <c r="Q123" s="225" t="s">
        <v>51</v>
      </c>
      <c r="R123" s="226">
        <v>1100000</v>
      </c>
      <c r="S123" s="237">
        <v>1100000</v>
      </c>
    </row>
    <row r="124" spans="1:19" s="213" customFormat="1" ht="11.85" customHeight="1" outlineLevel="1" x14ac:dyDescent="0.25">
      <c r="A124" s="233" t="s">
        <v>73</v>
      </c>
      <c r="B124" s="233"/>
      <c r="C124" s="286">
        <v>288</v>
      </c>
      <c r="D124" s="235" t="s">
        <v>64</v>
      </c>
      <c r="E124" s="235" t="s">
        <v>137</v>
      </c>
      <c r="F124" s="235" t="s">
        <v>138</v>
      </c>
      <c r="G124" s="235" t="s">
        <v>67</v>
      </c>
      <c r="H124" s="235" t="s">
        <v>125</v>
      </c>
      <c r="I124" s="235" t="s">
        <v>75</v>
      </c>
      <c r="J124" s="236" t="s">
        <v>76</v>
      </c>
      <c r="K124" s="236"/>
      <c r="L124" s="226">
        <v>2700000</v>
      </c>
      <c r="M124" s="226">
        <v>2700000</v>
      </c>
      <c r="N124" s="225" t="s">
        <v>51</v>
      </c>
      <c r="O124" s="225" t="s">
        <v>51</v>
      </c>
      <c r="P124" s="225" t="s">
        <v>51</v>
      </c>
      <c r="Q124" s="225" t="s">
        <v>51</v>
      </c>
      <c r="R124" s="226">
        <v>2700000</v>
      </c>
      <c r="S124" s="237">
        <v>2700000</v>
      </c>
    </row>
    <row r="125" spans="1:19" s="213" customFormat="1" ht="22.35" customHeight="1" outlineLevel="1" x14ac:dyDescent="0.25">
      <c r="A125" s="233" t="s">
        <v>85</v>
      </c>
      <c r="B125" s="233"/>
      <c r="C125" s="286">
        <v>289</v>
      </c>
      <c r="D125" s="235" t="s">
        <v>64</v>
      </c>
      <c r="E125" s="235" t="s">
        <v>137</v>
      </c>
      <c r="F125" s="235" t="s">
        <v>138</v>
      </c>
      <c r="G125" s="235" t="s">
        <v>67</v>
      </c>
      <c r="H125" s="235" t="s">
        <v>125</v>
      </c>
      <c r="I125" s="235" t="s">
        <v>75</v>
      </c>
      <c r="J125" s="236" t="s">
        <v>86</v>
      </c>
      <c r="K125" s="236"/>
      <c r="L125" s="226">
        <v>300000</v>
      </c>
      <c r="M125" s="226">
        <v>300000</v>
      </c>
      <c r="N125" s="225" t="s">
        <v>51</v>
      </c>
      <c r="O125" s="225" t="s">
        <v>51</v>
      </c>
      <c r="P125" s="225" t="s">
        <v>51</v>
      </c>
      <c r="Q125" s="225" t="s">
        <v>51</v>
      </c>
      <c r="R125" s="226">
        <v>300000</v>
      </c>
      <c r="S125" s="237">
        <v>300000</v>
      </c>
    </row>
    <row r="126" spans="1:19" s="213" customFormat="1" ht="22.35" customHeight="1" outlineLevel="1" x14ac:dyDescent="0.25">
      <c r="A126" s="233" t="s">
        <v>85</v>
      </c>
      <c r="B126" s="233"/>
      <c r="C126" s="286">
        <v>290</v>
      </c>
      <c r="D126" s="235" t="s">
        <v>64</v>
      </c>
      <c r="E126" s="235" t="s">
        <v>137</v>
      </c>
      <c r="F126" s="235" t="s">
        <v>138</v>
      </c>
      <c r="G126" s="235" t="s">
        <v>67</v>
      </c>
      <c r="H126" s="235" t="s">
        <v>125</v>
      </c>
      <c r="I126" s="235" t="s">
        <v>351</v>
      </c>
      <c r="J126" s="236" t="s">
        <v>86</v>
      </c>
      <c r="K126" s="236"/>
      <c r="L126" s="226">
        <v>6000000</v>
      </c>
      <c r="M126" s="226">
        <v>6000000</v>
      </c>
      <c r="N126" s="225" t="s">
        <v>51</v>
      </c>
      <c r="O126" s="225" t="s">
        <v>51</v>
      </c>
      <c r="P126" s="225" t="s">
        <v>51</v>
      </c>
      <c r="Q126" s="225" t="s">
        <v>51</v>
      </c>
      <c r="R126" s="226">
        <v>6000000</v>
      </c>
      <c r="S126" s="237">
        <v>6000000</v>
      </c>
    </row>
    <row r="127" spans="1:19" s="213" customFormat="1" ht="11.85" customHeight="1" outlineLevel="1" x14ac:dyDescent="0.25">
      <c r="A127" s="233" t="s">
        <v>87</v>
      </c>
      <c r="B127" s="233"/>
      <c r="C127" s="286">
        <v>291</v>
      </c>
      <c r="D127" s="235" t="s">
        <v>64</v>
      </c>
      <c r="E127" s="235" t="s">
        <v>141</v>
      </c>
      <c r="F127" s="235" t="s">
        <v>142</v>
      </c>
      <c r="G127" s="235" t="s">
        <v>67</v>
      </c>
      <c r="H127" s="235" t="s">
        <v>123</v>
      </c>
      <c r="I127" s="235" t="s">
        <v>75</v>
      </c>
      <c r="J127" s="236" t="s">
        <v>88</v>
      </c>
      <c r="K127" s="236"/>
      <c r="L127" s="226">
        <v>1750020</v>
      </c>
      <c r="M127" s="226">
        <v>1150020</v>
      </c>
      <c r="N127" s="226">
        <v>1029176.7</v>
      </c>
      <c r="O127" s="225" t="s">
        <v>51</v>
      </c>
      <c r="P127" s="225" t="s">
        <v>51</v>
      </c>
      <c r="Q127" s="226">
        <v>1029176.7</v>
      </c>
      <c r="R127" s="226">
        <v>720843.3</v>
      </c>
      <c r="S127" s="237">
        <v>120843.3</v>
      </c>
    </row>
    <row r="128" spans="1:19" s="213" customFormat="1" ht="22.35" customHeight="1" outlineLevel="1" x14ac:dyDescent="0.25">
      <c r="A128" s="233" t="s">
        <v>83</v>
      </c>
      <c r="B128" s="233"/>
      <c r="C128" s="286">
        <v>292</v>
      </c>
      <c r="D128" s="235" t="s">
        <v>64</v>
      </c>
      <c r="E128" s="235" t="s">
        <v>141</v>
      </c>
      <c r="F128" s="235" t="s">
        <v>142</v>
      </c>
      <c r="G128" s="235" t="s">
        <v>67</v>
      </c>
      <c r="H128" s="235" t="s">
        <v>124</v>
      </c>
      <c r="I128" s="235" t="s">
        <v>75</v>
      </c>
      <c r="J128" s="236" t="s">
        <v>84</v>
      </c>
      <c r="K128" s="236"/>
      <c r="L128" s="226">
        <v>1400020</v>
      </c>
      <c r="M128" s="226">
        <v>1050020</v>
      </c>
      <c r="N128" s="226">
        <v>636350</v>
      </c>
      <c r="O128" s="225" t="s">
        <v>51</v>
      </c>
      <c r="P128" s="225" t="s">
        <v>51</v>
      </c>
      <c r="Q128" s="226">
        <v>636350</v>
      </c>
      <c r="R128" s="226">
        <v>763670</v>
      </c>
      <c r="S128" s="237">
        <v>413670</v>
      </c>
    </row>
    <row r="129" spans="1:19" s="213" customFormat="1" ht="22.35" customHeight="1" outlineLevel="1" x14ac:dyDescent="0.25">
      <c r="A129" s="233" t="s">
        <v>83</v>
      </c>
      <c r="B129" s="233"/>
      <c r="C129" s="286">
        <v>293</v>
      </c>
      <c r="D129" s="235" t="s">
        <v>64</v>
      </c>
      <c r="E129" s="235" t="s">
        <v>141</v>
      </c>
      <c r="F129" s="235" t="s">
        <v>142</v>
      </c>
      <c r="G129" s="235" t="s">
        <v>67</v>
      </c>
      <c r="H129" s="235" t="s">
        <v>125</v>
      </c>
      <c r="I129" s="235" t="s">
        <v>75</v>
      </c>
      <c r="J129" s="236" t="s">
        <v>84</v>
      </c>
      <c r="K129" s="236"/>
      <c r="L129" s="226">
        <v>2960000</v>
      </c>
      <c r="M129" s="226">
        <v>2270000</v>
      </c>
      <c r="N129" s="225" t="s">
        <v>51</v>
      </c>
      <c r="O129" s="225" t="s">
        <v>51</v>
      </c>
      <c r="P129" s="225" t="s">
        <v>51</v>
      </c>
      <c r="Q129" s="225" t="s">
        <v>51</v>
      </c>
      <c r="R129" s="226">
        <v>2960000</v>
      </c>
      <c r="S129" s="237">
        <v>2270000</v>
      </c>
    </row>
    <row r="130" spans="1:19" s="213" customFormat="1" ht="22.35" customHeight="1" outlineLevel="1" x14ac:dyDescent="0.25">
      <c r="A130" s="233" t="s">
        <v>83</v>
      </c>
      <c r="B130" s="233"/>
      <c r="C130" s="286">
        <v>294</v>
      </c>
      <c r="D130" s="235" t="s">
        <v>64</v>
      </c>
      <c r="E130" s="235" t="s">
        <v>141</v>
      </c>
      <c r="F130" s="235" t="s">
        <v>143</v>
      </c>
      <c r="G130" s="235" t="s">
        <v>67</v>
      </c>
      <c r="H130" s="235" t="s">
        <v>123</v>
      </c>
      <c r="I130" s="235" t="s">
        <v>75</v>
      </c>
      <c r="J130" s="236" t="s">
        <v>84</v>
      </c>
      <c r="K130" s="236"/>
      <c r="L130" s="226">
        <v>4200000</v>
      </c>
      <c r="M130" s="226">
        <v>4100000</v>
      </c>
      <c r="N130" s="226">
        <v>966737.78</v>
      </c>
      <c r="O130" s="225" t="s">
        <v>51</v>
      </c>
      <c r="P130" s="225" t="s">
        <v>51</v>
      </c>
      <c r="Q130" s="226">
        <v>966737.78</v>
      </c>
      <c r="R130" s="226">
        <v>3233262.22</v>
      </c>
      <c r="S130" s="237">
        <v>3133262.22</v>
      </c>
    </row>
    <row r="131" spans="1:19" s="213" customFormat="1" ht="22.35" customHeight="1" outlineLevel="1" x14ac:dyDescent="0.25">
      <c r="A131" s="233" t="s">
        <v>85</v>
      </c>
      <c r="B131" s="233"/>
      <c r="C131" s="286">
        <v>295</v>
      </c>
      <c r="D131" s="235" t="s">
        <v>64</v>
      </c>
      <c r="E131" s="235" t="s">
        <v>141</v>
      </c>
      <c r="F131" s="235" t="s">
        <v>143</v>
      </c>
      <c r="G131" s="235" t="s">
        <v>67</v>
      </c>
      <c r="H131" s="235" t="s">
        <v>123</v>
      </c>
      <c r="I131" s="235" t="s">
        <v>75</v>
      </c>
      <c r="J131" s="236" t="s">
        <v>86</v>
      </c>
      <c r="K131" s="236"/>
      <c r="L131" s="226">
        <v>3350000</v>
      </c>
      <c r="M131" s="226">
        <v>3350000</v>
      </c>
      <c r="N131" s="225" t="s">
        <v>51</v>
      </c>
      <c r="O131" s="225" t="s">
        <v>51</v>
      </c>
      <c r="P131" s="225" t="s">
        <v>51</v>
      </c>
      <c r="Q131" s="225" t="s">
        <v>51</v>
      </c>
      <c r="R131" s="226">
        <v>3350000</v>
      </c>
      <c r="S131" s="237">
        <v>3350000</v>
      </c>
    </row>
    <row r="132" spans="1:19" s="213" customFormat="1" ht="22.35" customHeight="1" outlineLevel="1" x14ac:dyDescent="0.25">
      <c r="A132" s="233" t="s">
        <v>83</v>
      </c>
      <c r="B132" s="233"/>
      <c r="C132" s="286">
        <v>296</v>
      </c>
      <c r="D132" s="235" t="s">
        <v>64</v>
      </c>
      <c r="E132" s="235" t="s">
        <v>141</v>
      </c>
      <c r="F132" s="235" t="s">
        <v>143</v>
      </c>
      <c r="G132" s="235" t="s">
        <v>67</v>
      </c>
      <c r="H132" s="235" t="s">
        <v>124</v>
      </c>
      <c r="I132" s="235" t="s">
        <v>75</v>
      </c>
      <c r="J132" s="236" t="s">
        <v>84</v>
      </c>
      <c r="K132" s="236"/>
      <c r="L132" s="226">
        <v>4250000</v>
      </c>
      <c r="M132" s="226">
        <v>3600800</v>
      </c>
      <c r="N132" s="226">
        <v>2077758.37</v>
      </c>
      <c r="O132" s="225" t="s">
        <v>51</v>
      </c>
      <c r="P132" s="225" t="s">
        <v>51</v>
      </c>
      <c r="Q132" s="226">
        <v>2077758.37</v>
      </c>
      <c r="R132" s="226">
        <v>2172241.63</v>
      </c>
      <c r="S132" s="237">
        <v>1523041.63</v>
      </c>
    </row>
    <row r="133" spans="1:19" s="213" customFormat="1" ht="11.85" customHeight="1" outlineLevel="1" x14ac:dyDescent="0.25">
      <c r="A133" s="233" t="s">
        <v>73</v>
      </c>
      <c r="B133" s="233"/>
      <c r="C133" s="286">
        <v>297</v>
      </c>
      <c r="D133" s="235" t="s">
        <v>64</v>
      </c>
      <c r="E133" s="235" t="s">
        <v>141</v>
      </c>
      <c r="F133" s="235" t="s">
        <v>143</v>
      </c>
      <c r="G133" s="235" t="s">
        <v>67</v>
      </c>
      <c r="H133" s="235" t="s">
        <v>124</v>
      </c>
      <c r="I133" s="235" t="s">
        <v>75</v>
      </c>
      <c r="J133" s="236" t="s">
        <v>76</v>
      </c>
      <c r="K133" s="236"/>
      <c r="L133" s="226">
        <v>100000</v>
      </c>
      <c r="M133" s="226">
        <v>100000</v>
      </c>
      <c r="N133" s="225" t="s">
        <v>51</v>
      </c>
      <c r="O133" s="225" t="s">
        <v>51</v>
      </c>
      <c r="P133" s="225" t="s">
        <v>51</v>
      </c>
      <c r="Q133" s="225" t="s">
        <v>51</v>
      </c>
      <c r="R133" s="226">
        <v>100000</v>
      </c>
      <c r="S133" s="237">
        <v>100000</v>
      </c>
    </row>
    <row r="134" spans="1:19" s="213" customFormat="1" ht="32.85" customHeight="1" outlineLevel="1" x14ac:dyDescent="0.25">
      <c r="A134" s="233" t="s">
        <v>148</v>
      </c>
      <c r="B134" s="233"/>
      <c r="C134" s="286">
        <v>298</v>
      </c>
      <c r="D134" s="235" t="s">
        <v>64</v>
      </c>
      <c r="E134" s="235" t="s">
        <v>144</v>
      </c>
      <c r="F134" s="235" t="s">
        <v>145</v>
      </c>
      <c r="G134" s="235" t="s">
        <v>67</v>
      </c>
      <c r="H134" s="235" t="s">
        <v>123</v>
      </c>
      <c r="I134" s="235" t="s">
        <v>151</v>
      </c>
      <c r="J134" s="236" t="s">
        <v>152</v>
      </c>
      <c r="K134" s="236"/>
      <c r="L134" s="226">
        <v>560000</v>
      </c>
      <c r="M134" s="226">
        <v>560000</v>
      </c>
      <c r="N134" s="226">
        <v>560000</v>
      </c>
      <c r="O134" s="225" t="s">
        <v>51</v>
      </c>
      <c r="P134" s="225" t="s">
        <v>51</v>
      </c>
      <c r="Q134" s="226">
        <v>560000</v>
      </c>
      <c r="R134" s="225" t="s">
        <v>51</v>
      </c>
      <c r="S134" s="239" t="s">
        <v>51</v>
      </c>
    </row>
    <row r="135" spans="1:19" s="213" customFormat="1" ht="11.85" customHeight="1" outlineLevel="1" x14ac:dyDescent="0.25">
      <c r="A135" s="233" t="s">
        <v>146</v>
      </c>
      <c r="B135" s="233"/>
      <c r="C135" s="286">
        <v>299</v>
      </c>
      <c r="D135" s="235" t="s">
        <v>64</v>
      </c>
      <c r="E135" s="235" t="s">
        <v>144</v>
      </c>
      <c r="F135" s="235" t="s">
        <v>145</v>
      </c>
      <c r="G135" s="235" t="s">
        <v>67</v>
      </c>
      <c r="H135" s="235" t="s">
        <v>124</v>
      </c>
      <c r="I135" s="235" t="s">
        <v>75</v>
      </c>
      <c r="J135" s="236" t="s">
        <v>147</v>
      </c>
      <c r="K135" s="236"/>
      <c r="L135" s="226">
        <v>18000</v>
      </c>
      <c r="M135" s="226">
        <v>18000</v>
      </c>
      <c r="N135" s="226">
        <v>6750</v>
      </c>
      <c r="O135" s="225" t="s">
        <v>51</v>
      </c>
      <c r="P135" s="225" t="s">
        <v>51</v>
      </c>
      <c r="Q135" s="226">
        <v>6750</v>
      </c>
      <c r="R135" s="226">
        <v>11250</v>
      </c>
      <c r="S135" s="237">
        <v>11250</v>
      </c>
    </row>
    <row r="136" spans="1:19" s="213" customFormat="1" ht="11.85" customHeight="1" outlineLevel="1" x14ac:dyDescent="0.25">
      <c r="A136" s="233" t="s">
        <v>73</v>
      </c>
      <c r="B136" s="233"/>
      <c r="C136" s="286">
        <v>300</v>
      </c>
      <c r="D136" s="235" t="s">
        <v>64</v>
      </c>
      <c r="E136" s="235" t="s">
        <v>144</v>
      </c>
      <c r="F136" s="235" t="s">
        <v>145</v>
      </c>
      <c r="G136" s="235" t="s">
        <v>67</v>
      </c>
      <c r="H136" s="235" t="s">
        <v>124</v>
      </c>
      <c r="I136" s="235" t="s">
        <v>75</v>
      </c>
      <c r="J136" s="236" t="s">
        <v>76</v>
      </c>
      <c r="K136" s="236"/>
      <c r="L136" s="226">
        <v>33000</v>
      </c>
      <c r="M136" s="226">
        <v>28000</v>
      </c>
      <c r="N136" s="226">
        <v>11900</v>
      </c>
      <c r="O136" s="225" t="s">
        <v>51</v>
      </c>
      <c r="P136" s="225" t="s">
        <v>51</v>
      </c>
      <c r="Q136" s="226">
        <v>11900</v>
      </c>
      <c r="R136" s="226">
        <v>21100</v>
      </c>
      <c r="S136" s="237">
        <v>16100</v>
      </c>
    </row>
    <row r="137" spans="1:19" s="213" customFormat="1" ht="11.85" customHeight="1" outlineLevel="1" x14ac:dyDescent="0.25">
      <c r="A137" s="233" t="s">
        <v>146</v>
      </c>
      <c r="B137" s="233"/>
      <c r="C137" s="286">
        <v>301</v>
      </c>
      <c r="D137" s="235" t="s">
        <v>64</v>
      </c>
      <c r="E137" s="235" t="s">
        <v>144</v>
      </c>
      <c r="F137" s="235" t="s">
        <v>145</v>
      </c>
      <c r="G137" s="235" t="s">
        <v>67</v>
      </c>
      <c r="H137" s="235" t="s">
        <v>125</v>
      </c>
      <c r="I137" s="235" t="s">
        <v>75</v>
      </c>
      <c r="J137" s="236" t="s">
        <v>147</v>
      </c>
      <c r="K137" s="236"/>
      <c r="L137" s="226">
        <v>10180</v>
      </c>
      <c r="M137" s="226">
        <v>10180</v>
      </c>
      <c r="N137" s="226">
        <v>10180</v>
      </c>
      <c r="O137" s="225" t="s">
        <v>51</v>
      </c>
      <c r="P137" s="225" t="s">
        <v>51</v>
      </c>
      <c r="Q137" s="226">
        <v>10180</v>
      </c>
      <c r="R137" s="225" t="s">
        <v>51</v>
      </c>
      <c r="S137" s="239" t="s">
        <v>51</v>
      </c>
    </row>
    <row r="138" spans="1:19" s="213" customFormat="1" ht="11.85" customHeight="1" outlineLevel="1" x14ac:dyDescent="0.25">
      <c r="A138" s="233" t="s">
        <v>73</v>
      </c>
      <c r="B138" s="233"/>
      <c r="C138" s="286">
        <v>302</v>
      </c>
      <c r="D138" s="235" t="s">
        <v>64</v>
      </c>
      <c r="E138" s="235" t="s">
        <v>144</v>
      </c>
      <c r="F138" s="235" t="s">
        <v>145</v>
      </c>
      <c r="G138" s="235" t="s">
        <v>67</v>
      </c>
      <c r="H138" s="235" t="s">
        <v>125</v>
      </c>
      <c r="I138" s="235" t="s">
        <v>75</v>
      </c>
      <c r="J138" s="236" t="s">
        <v>76</v>
      </c>
      <c r="K138" s="236"/>
      <c r="L138" s="226">
        <v>209820</v>
      </c>
      <c r="M138" s="226">
        <v>209820</v>
      </c>
      <c r="N138" s="226">
        <v>68333.3</v>
      </c>
      <c r="O138" s="225" t="s">
        <v>51</v>
      </c>
      <c r="P138" s="225" t="s">
        <v>51</v>
      </c>
      <c r="Q138" s="226">
        <v>68333.3</v>
      </c>
      <c r="R138" s="226">
        <v>141486.70000000001</v>
      </c>
      <c r="S138" s="237">
        <v>141486.70000000001</v>
      </c>
    </row>
    <row r="139" spans="1:19" s="213" customFormat="1" ht="32.85" customHeight="1" outlineLevel="1" x14ac:dyDescent="0.25">
      <c r="A139" s="233" t="s">
        <v>148</v>
      </c>
      <c r="B139" s="233"/>
      <c r="C139" s="286">
        <v>303</v>
      </c>
      <c r="D139" s="235" t="s">
        <v>64</v>
      </c>
      <c r="E139" s="235" t="s">
        <v>149</v>
      </c>
      <c r="F139" s="235" t="s">
        <v>150</v>
      </c>
      <c r="G139" s="235" t="s">
        <v>67</v>
      </c>
      <c r="H139" s="235" t="s">
        <v>123</v>
      </c>
      <c r="I139" s="235" t="s">
        <v>151</v>
      </c>
      <c r="J139" s="236" t="s">
        <v>152</v>
      </c>
      <c r="K139" s="236"/>
      <c r="L139" s="226">
        <v>1495000</v>
      </c>
      <c r="M139" s="226">
        <v>1080000</v>
      </c>
      <c r="N139" s="226">
        <v>1080000</v>
      </c>
      <c r="O139" s="225" t="s">
        <v>51</v>
      </c>
      <c r="P139" s="225" t="s">
        <v>51</v>
      </c>
      <c r="Q139" s="226">
        <v>1080000</v>
      </c>
      <c r="R139" s="226">
        <v>415000</v>
      </c>
      <c r="S139" s="239" t="s">
        <v>51</v>
      </c>
    </row>
    <row r="140" spans="1:19" s="213" customFormat="1" ht="32.85" customHeight="1" outlineLevel="1" x14ac:dyDescent="0.25">
      <c r="A140" s="233" t="s">
        <v>148</v>
      </c>
      <c r="B140" s="233"/>
      <c r="C140" s="286">
        <v>304</v>
      </c>
      <c r="D140" s="235" t="s">
        <v>64</v>
      </c>
      <c r="E140" s="235" t="s">
        <v>149</v>
      </c>
      <c r="F140" s="235" t="s">
        <v>150</v>
      </c>
      <c r="G140" s="235" t="s">
        <v>67</v>
      </c>
      <c r="H140" s="235" t="s">
        <v>124</v>
      </c>
      <c r="I140" s="235" t="s">
        <v>151</v>
      </c>
      <c r="J140" s="236" t="s">
        <v>152</v>
      </c>
      <c r="K140" s="236"/>
      <c r="L140" s="226">
        <v>300000</v>
      </c>
      <c r="M140" s="226">
        <v>300000</v>
      </c>
      <c r="N140" s="226">
        <v>300000</v>
      </c>
      <c r="O140" s="225" t="s">
        <v>51</v>
      </c>
      <c r="P140" s="225" t="s">
        <v>51</v>
      </c>
      <c r="Q140" s="226">
        <v>300000</v>
      </c>
      <c r="R140" s="225" t="s">
        <v>51</v>
      </c>
      <c r="S140" s="239" t="s">
        <v>51</v>
      </c>
    </row>
    <row r="141" spans="1:19" s="213" customFormat="1" ht="32.85" customHeight="1" outlineLevel="1" x14ac:dyDescent="0.25">
      <c r="A141" s="233" t="s">
        <v>148</v>
      </c>
      <c r="B141" s="233"/>
      <c r="C141" s="286">
        <v>305</v>
      </c>
      <c r="D141" s="235" t="s">
        <v>64</v>
      </c>
      <c r="E141" s="235" t="s">
        <v>149</v>
      </c>
      <c r="F141" s="235" t="s">
        <v>150</v>
      </c>
      <c r="G141" s="235" t="s">
        <v>67</v>
      </c>
      <c r="H141" s="235" t="s">
        <v>125</v>
      </c>
      <c r="I141" s="235" t="s">
        <v>151</v>
      </c>
      <c r="J141" s="236" t="s">
        <v>152</v>
      </c>
      <c r="K141" s="236"/>
      <c r="L141" s="226">
        <v>6801006</v>
      </c>
      <c r="M141" s="226">
        <v>5074481</v>
      </c>
      <c r="N141" s="226">
        <v>3976329</v>
      </c>
      <c r="O141" s="225" t="s">
        <v>51</v>
      </c>
      <c r="P141" s="225" t="s">
        <v>51</v>
      </c>
      <c r="Q141" s="226">
        <v>3976329</v>
      </c>
      <c r="R141" s="226">
        <v>2824677</v>
      </c>
      <c r="S141" s="237">
        <v>1098152</v>
      </c>
    </row>
    <row r="142" spans="1:19" s="213" customFormat="1" ht="32.85" customHeight="1" outlineLevel="1" x14ac:dyDescent="0.25">
      <c r="A142" s="233" t="s">
        <v>153</v>
      </c>
      <c r="B142" s="233"/>
      <c r="C142" s="286">
        <v>306</v>
      </c>
      <c r="D142" s="235" t="s">
        <v>64</v>
      </c>
      <c r="E142" s="235" t="s">
        <v>154</v>
      </c>
      <c r="F142" s="235" t="s">
        <v>114</v>
      </c>
      <c r="G142" s="235" t="s">
        <v>67</v>
      </c>
      <c r="H142" s="235" t="s">
        <v>155</v>
      </c>
      <c r="I142" s="235" t="s">
        <v>156</v>
      </c>
      <c r="J142" s="236" t="s">
        <v>157</v>
      </c>
      <c r="K142" s="236"/>
      <c r="L142" s="226">
        <v>801100</v>
      </c>
      <c r="M142" s="226">
        <v>600825</v>
      </c>
      <c r="N142" s="226">
        <v>400548</v>
      </c>
      <c r="O142" s="225" t="s">
        <v>51</v>
      </c>
      <c r="P142" s="225" t="s">
        <v>51</v>
      </c>
      <c r="Q142" s="226">
        <v>400548</v>
      </c>
      <c r="R142" s="226">
        <v>400552</v>
      </c>
      <c r="S142" s="237">
        <v>200277</v>
      </c>
    </row>
    <row r="143" spans="1:19" s="213" customFormat="1" ht="11.85" customHeight="1" outlineLevel="1" x14ac:dyDescent="0.25">
      <c r="A143" s="233" t="s">
        <v>96</v>
      </c>
      <c r="B143" s="233"/>
      <c r="C143" s="286">
        <v>307</v>
      </c>
      <c r="D143" s="235" t="s">
        <v>64</v>
      </c>
      <c r="E143" s="235" t="s">
        <v>158</v>
      </c>
      <c r="F143" s="235" t="s">
        <v>159</v>
      </c>
      <c r="G143" s="235" t="s">
        <v>67</v>
      </c>
      <c r="H143" s="235" t="s">
        <v>123</v>
      </c>
      <c r="I143" s="235" t="s">
        <v>75</v>
      </c>
      <c r="J143" s="236" t="s">
        <v>98</v>
      </c>
      <c r="K143" s="236"/>
      <c r="L143" s="226">
        <v>290000</v>
      </c>
      <c r="M143" s="226">
        <v>290000</v>
      </c>
      <c r="N143" s="225" t="s">
        <v>51</v>
      </c>
      <c r="O143" s="225" t="s">
        <v>51</v>
      </c>
      <c r="P143" s="225" t="s">
        <v>51</v>
      </c>
      <c r="Q143" s="225" t="s">
        <v>51</v>
      </c>
      <c r="R143" s="226">
        <v>290000</v>
      </c>
      <c r="S143" s="237">
        <v>290000</v>
      </c>
    </row>
    <row r="144" spans="1:19" s="213" customFormat="1" ht="22.35" customHeight="1" outlineLevel="1" x14ac:dyDescent="0.25">
      <c r="A144" s="233" t="s">
        <v>160</v>
      </c>
      <c r="B144" s="233"/>
      <c r="C144" s="286">
        <v>308</v>
      </c>
      <c r="D144" s="235" t="s">
        <v>64</v>
      </c>
      <c r="E144" s="235" t="s">
        <v>158</v>
      </c>
      <c r="F144" s="235" t="s">
        <v>159</v>
      </c>
      <c r="G144" s="235" t="s">
        <v>67</v>
      </c>
      <c r="H144" s="235" t="s">
        <v>124</v>
      </c>
      <c r="I144" s="235" t="s">
        <v>156</v>
      </c>
      <c r="J144" s="236" t="s">
        <v>161</v>
      </c>
      <c r="K144" s="236"/>
      <c r="L144" s="226">
        <v>725000</v>
      </c>
      <c r="M144" s="226">
        <v>605000</v>
      </c>
      <c r="N144" s="226">
        <v>447000</v>
      </c>
      <c r="O144" s="225" t="s">
        <v>51</v>
      </c>
      <c r="P144" s="225" t="s">
        <v>51</v>
      </c>
      <c r="Q144" s="226">
        <v>447000</v>
      </c>
      <c r="R144" s="226">
        <v>278000</v>
      </c>
      <c r="S144" s="237">
        <v>158000</v>
      </c>
    </row>
    <row r="145" spans="1:19" s="213" customFormat="1" ht="22.35" customHeight="1" outlineLevel="1" x14ac:dyDescent="0.25">
      <c r="A145" s="233" t="s">
        <v>160</v>
      </c>
      <c r="B145" s="233"/>
      <c r="C145" s="286">
        <v>309</v>
      </c>
      <c r="D145" s="235" t="s">
        <v>64</v>
      </c>
      <c r="E145" s="235" t="s">
        <v>158</v>
      </c>
      <c r="F145" s="235" t="s">
        <v>159</v>
      </c>
      <c r="G145" s="235" t="s">
        <v>67</v>
      </c>
      <c r="H145" s="235" t="s">
        <v>125</v>
      </c>
      <c r="I145" s="235" t="s">
        <v>156</v>
      </c>
      <c r="J145" s="236" t="s">
        <v>161</v>
      </c>
      <c r="K145" s="236"/>
      <c r="L145" s="226">
        <v>200000</v>
      </c>
      <c r="M145" s="226">
        <v>150000</v>
      </c>
      <c r="N145" s="226">
        <v>15000</v>
      </c>
      <c r="O145" s="225" t="s">
        <v>51</v>
      </c>
      <c r="P145" s="225" t="s">
        <v>51</v>
      </c>
      <c r="Q145" s="226">
        <v>15000</v>
      </c>
      <c r="R145" s="226">
        <v>185000</v>
      </c>
      <c r="S145" s="237">
        <v>135000</v>
      </c>
    </row>
    <row r="146" spans="1:19" s="213" customFormat="1" ht="32.85" customHeight="1" outlineLevel="1" x14ac:dyDescent="0.25">
      <c r="A146" s="233" t="s">
        <v>148</v>
      </c>
      <c r="B146" s="233"/>
      <c r="C146" s="286">
        <v>310</v>
      </c>
      <c r="D146" s="235" t="s">
        <v>64</v>
      </c>
      <c r="E146" s="235" t="s">
        <v>162</v>
      </c>
      <c r="F146" s="235" t="s">
        <v>163</v>
      </c>
      <c r="G146" s="235" t="s">
        <v>67</v>
      </c>
      <c r="H146" s="235" t="s">
        <v>123</v>
      </c>
      <c r="I146" s="235" t="s">
        <v>151</v>
      </c>
      <c r="J146" s="236" t="s">
        <v>152</v>
      </c>
      <c r="K146" s="236"/>
      <c r="L146" s="226">
        <v>195000</v>
      </c>
      <c r="M146" s="226">
        <v>170000</v>
      </c>
      <c r="N146" s="226">
        <v>96500</v>
      </c>
      <c r="O146" s="225" t="s">
        <v>51</v>
      </c>
      <c r="P146" s="225" t="s">
        <v>51</v>
      </c>
      <c r="Q146" s="226">
        <v>96500</v>
      </c>
      <c r="R146" s="226">
        <v>98500</v>
      </c>
      <c r="S146" s="237">
        <v>73500</v>
      </c>
    </row>
    <row r="147" spans="1:19" s="213" customFormat="1" ht="32.85" customHeight="1" outlineLevel="1" x14ac:dyDescent="0.25">
      <c r="A147" s="233" t="s">
        <v>148</v>
      </c>
      <c r="B147" s="233"/>
      <c r="C147" s="286">
        <v>311</v>
      </c>
      <c r="D147" s="235" t="s">
        <v>64</v>
      </c>
      <c r="E147" s="235" t="s">
        <v>162</v>
      </c>
      <c r="F147" s="235" t="s">
        <v>163</v>
      </c>
      <c r="G147" s="235" t="s">
        <v>67</v>
      </c>
      <c r="H147" s="235" t="s">
        <v>124</v>
      </c>
      <c r="I147" s="235" t="s">
        <v>151</v>
      </c>
      <c r="J147" s="236" t="s">
        <v>152</v>
      </c>
      <c r="K147" s="236"/>
      <c r="L147" s="226">
        <v>260000</v>
      </c>
      <c r="M147" s="226">
        <v>260000</v>
      </c>
      <c r="N147" s="226">
        <v>260000</v>
      </c>
      <c r="O147" s="225" t="s">
        <v>51</v>
      </c>
      <c r="P147" s="225" t="s">
        <v>51</v>
      </c>
      <c r="Q147" s="226">
        <v>260000</v>
      </c>
      <c r="R147" s="225" t="s">
        <v>51</v>
      </c>
      <c r="S147" s="239" t="s">
        <v>51</v>
      </c>
    </row>
    <row r="148" spans="1:19" s="213" customFormat="1" ht="32.85" customHeight="1" outlineLevel="1" thickBot="1" x14ac:dyDescent="0.3">
      <c r="A148" s="233" t="s">
        <v>148</v>
      </c>
      <c r="B148" s="233"/>
      <c r="C148" s="286">
        <v>312</v>
      </c>
      <c r="D148" s="235" t="s">
        <v>64</v>
      </c>
      <c r="E148" s="235" t="s">
        <v>162</v>
      </c>
      <c r="F148" s="235" t="s">
        <v>163</v>
      </c>
      <c r="G148" s="235" t="s">
        <v>67</v>
      </c>
      <c r="H148" s="235" t="s">
        <v>125</v>
      </c>
      <c r="I148" s="235" t="s">
        <v>151</v>
      </c>
      <c r="J148" s="236" t="s">
        <v>152</v>
      </c>
      <c r="K148" s="236"/>
      <c r="L148" s="226">
        <v>404000</v>
      </c>
      <c r="M148" s="226">
        <v>404000</v>
      </c>
      <c r="N148" s="226">
        <v>324000</v>
      </c>
      <c r="O148" s="225" t="s">
        <v>51</v>
      </c>
      <c r="P148" s="225" t="s">
        <v>51</v>
      </c>
      <c r="Q148" s="226">
        <v>324000</v>
      </c>
      <c r="R148" s="226">
        <v>80000</v>
      </c>
      <c r="S148" s="237">
        <v>80000</v>
      </c>
    </row>
    <row r="149" spans="1:19" s="213" customFormat="1" ht="23.85" customHeight="1" thickBot="1" x14ac:dyDescent="0.3">
      <c r="A149" s="240" t="s">
        <v>164</v>
      </c>
      <c r="B149" s="240"/>
      <c r="C149" s="241">
        <v>450</v>
      </c>
      <c r="D149" s="242" t="s">
        <v>38</v>
      </c>
      <c r="E149" s="242"/>
      <c r="F149" s="242"/>
      <c r="G149" s="242"/>
      <c r="H149" s="242"/>
      <c r="I149" s="242"/>
      <c r="J149" s="242"/>
      <c r="K149" s="243"/>
      <c r="L149" s="209" t="s">
        <v>38</v>
      </c>
      <c r="M149" s="209" t="s">
        <v>38</v>
      </c>
      <c r="N149" s="210">
        <v>-17207616.52</v>
      </c>
      <c r="O149" s="211">
        <v>0</v>
      </c>
      <c r="P149" s="211">
        <v>0</v>
      </c>
      <c r="Q149" s="210">
        <v>-17207616.52</v>
      </c>
      <c r="R149" s="209" t="s">
        <v>38</v>
      </c>
      <c r="S149" s="244" t="s">
        <v>38</v>
      </c>
    </row>
    <row r="150" spans="1:19" s="181" customFormat="1" ht="11.25" customHeight="1" x14ac:dyDescent="0.2">
      <c r="A150" s="193" t="s">
        <v>6</v>
      </c>
      <c r="B150" s="193"/>
      <c r="C150" s="228"/>
      <c r="D150" s="229"/>
      <c r="E150" s="229"/>
      <c r="F150" s="229"/>
      <c r="G150" s="229"/>
      <c r="H150" s="229"/>
      <c r="I150" s="229"/>
      <c r="J150" s="228"/>
      <c r="K150" s="228"/>
      <c r="L150" s="228"/>
      <c r="M150" s="228"/>
      <c r="N150" s="228"/>
      <c r="O150" s="228"/>
      <c r="P150" s="228"/>
      <c r="Q150" s="228"/>
      <c r="R150" s="228"/>
      <c r="S150" s="228"/>
    </row>
    <row r="151" spans="1:19" s="181" customFormat="1" ht="12" customHeight="1" x14ac:dyDescent="0.2">
      <c r="A151" s="180" t="s">
        <v>165</v>
      </c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</row>
    <row r="152" spans="1:19" s="181" customFormat="1" ht="11.25" customHeight="1" x14ac:dyDescent="0.2"/>
    <row r="153" spans="1:19" ht="11.85" customHeight="1" x14ac:dyDescent="0.2">
      <c r="A153" s="196" t="s">
        <v>26</v>
      </c>
      <c r="B153" s="196"/>
      <c r="C153" s="197" t="s">
        <v>27</v>
      </c>
      <c r="D153" s="198" t="s">
        <v>166</v>
      </c>
      <c r="E153" s="245"/>
      <c r="F153" s="245"/>
      <c r="G153" s="245"/>
      <c r="H153" s="245"/>
      <c r="I153" s="245"/>
      <c r="J153" s="245"/>
      <c r="K153" s="246"/>
      <c r="L153" s="197" t="s">
        <v>29</v>
      </c>
      <c r="M153" s="196" t="s">
        <v>30</v>
      </c>
      <c r="N153" s="196"/>
      <c r="O153" s="196"/>
      <c r="P153" s="196"/>
      <c r="Q153" s="200" t="s">
        <v>31</v>
      </c>
      <c r="S153" s="182"/>
    </row>
    <row r="154" spans="1:19" ht="22.35" customHeight="1" x14ac:dyDescent="0.2">
      <c r="A154" s="196"/>
      <c r="B154" s="196"/>
      <c r="C154" s="197"/>
      <c r="D154" s="247"/>
      <c r="E154" s="248"/>
      <c r="F154" s="248"/>
      <c r="G154" s="248"/>
      <c r="H154" s="248"/>
      <c r="I154" s="248"/>
      <c r="J154" s="248"/>
      <c r="K154" s="249"/>
      <c r="L154" s="197"/>
      <c r="M154" s="202" t="s">
        <v>32</v>
      </c>
      <c r="N154" s="202" t="s">
        <v>33</v>
      </c>
      <c r="O154" s="202" t="s">
        <v>34</v>
      </c>
      <c r="P154" s="202" t="s">
        <v>35</v>
      </c>
      <c r="Q154" s="203" t="s">
        <v>36</v>
      </c>
      <c r="S154" s="182"/>
    </row>
    <row r="155" spans="1:19" ht="12" thickBot="1" x14ac:dyDescent="0.25">
      <c r="A155" s="250">
        <v>1</v>
      </c>
      <c r="B155" s="250"/>
      <c r="C155" s="205">
        <v>2</v>
      </c>
      <c r="D155" s="206">
        <v>3</v>
      </c>
      <c r="E155" s="206"/>
      <c r="F155" s="206"/>
      <c r="G155" s="206"/>
      <c r="H155" s="206"/>
      <c r="I155" s="206"/>
      <c r="J155" s="206"/>
      <c r="K155" s="205"/>
      <c r="L155" s="205">
        <v>4</v>
      </c>
      <c r="M155" s="205">
        <v>5</v>
      </c>
      <c r="N155" s="205">
        <v>6</v>
      </c>
      <c r="O155" s="205">
        <v>7</v>
      </c>
      <c r="P155" s="205">
        <v>8</v>
      </c>
      <c r="Q155" s="205">
        <v>9</v>
      </c>
    </row>
    <row r="156" spans="1:19" s="213" customFormat="1" ht="23.85" customHeight="1" x14ac:dyDescent="0.25">
      <c r="A156" s="240" t="s">
        <v>167</v>
      </c>
      <c r="B156" s="240"/>
      <c r="C156" s="231">
        <v>500</v>
      </c>
      <c r="D156" s="208" t="s">
        <v>38</v>
      </c>
      <c r="E156" s="208"/>
      <c r="F156" s="208"/>
      <c r="G156" s="208"/>
      <c r="H156" s="208"/>
      <c r="I156" s="208"/>
      <c r="J156" s="208"/>
      <c r="K156" s="209"/>
      <c r="L156" s="211">
        <v>0</v>
      </c>
      <c r="M156" s="210">
        <v>17207616.52</v>
      </c>
      <c r="N156" s="211">
        <v>0</v>
      </c>
      <c r="O156" s="211">
        <v>0</v>
      </c>
      <c r="P156" s="375">
        <v>17207616.52</v>
      </c>
      <c r="Q156" s="212">
        <v>0</v>
      </c>
    </row>
    <row r="157" spans="1:19" x14ac:dyDescent="0.2">
      <c r="A157" s="214" t="s">
        <v>39</v>
      </c>
      <c r="B157" s="214"/>
      <c r="C157" s="256"/>
      <c r="D157" s="382"/>
      <c r="E157" s="382"/>
      <c r="F157" s="382"/>
      <c r="G157" s="382"/>
      <c r="H157" s="382"/>
      <c r="I157" s="382"/>
      <c r="J157" s="383"/>
      <c r="K157" s="383"/>
      <c r="L157" s="260"/>
      <c r="M157" s="260"/>
      <c r="N157" s="260"/>
      <c r="O157" s="260"/>
      <c r="P157" s="429"/>
      <c r="Q157" s="261"/>
    </row>
    <row r="158" spans="1:19" s="213" customFormat="1" ht="23.85" customHeight="1" x14ac:dyDescent="0.25">
      <c r="A158" s="262" t="s">
        <v>168</v>
      </c>
      <c r="B158" s="262"/>
      <c r="C158" s="263">
        <v>520</v>
      </c>
      <c r="D158" s="294" t="s">
        <v>38</v>
      </c>
      <c r="E158" s="294"/>
      <c r="F158" s="294"/>
      <c r="G158" s="294"/>
      <c r="H158" s="294"/>
      <c r="I158" s="294"/>
      <c r="J158" s="294"/>
      <c r="K158" s="295"/>
      <c r="L158" s="267">
        <v>0</v>
      </c>
      <c r="M158" s="267">
        <v>0</v>
      </c>
      <c r="N158" s="267">
        <v>0</v>
      </c>
      <c r="O158" s="267">
        <v>0</v>
      </c>
      <c r="P158" s="430">
        <v>0</v>
      </c>
      <c r="Q158" s="268">
        <v>0</v>
      </c>
    </row>
    <row r="159" spans="1:19" ht="12.6" customHeight="1" x14ac:dyDescent="0.2">
      <c r="A159" s="269" t="s">
        <v>169</v>
      </c>
      <c r="B159" s="269"/>
      <c r="C159" s="270"/>
      <c r="D159" s="264"/>
      <c r="E159" s="264"/>
      <c r="F159" s="264"/>
      <c r="G159" s="264"/>
      <c r="H159" s="264"/>
      <c r="I159" s="264"/>
      <c r="J159" s="384"/>
      <c r="K159" s="384"/>
      <c r="L159" s="274"/>
      <c r="M159" s="274"/>
      <c r="N159" s="274"/>
      <c r="O159" s="274"/>
      <c r="P159" s="431"/>
      <c r="Q159" s="275"/>
      <c r="S159" s="182"/>
    </row>
    <row r="160" spans="1:19" s="213" customFormat="1" ht="11.85" customHeight="1" outlineLevel="1" x14ac:dyDescent="0.25">
      <c r="A160" s="276"/>
      <c r="B160" s="276"/>
      <c r="C160" s="277"/>
      <c r="D160" s="235"/>
      <c r="E160" s="235"/>
      <c r="F160" s="279"/>
      <c r="G160" s="279"/>
      <c r="H160" s="279"/>
      <c r="I160" s="235"/>
      <c r="J160" s="236"/>
      <c r="K160" s="236"/>
      <c r="L160" s="281" t="s">
        <v>51</v>
      </c>
      <c r="M160" s="281" t="s">
        <v>51</v>
      </c>
      <c r="N160" s="281" t="s">
        <v>51</v>
      </c>
      <c r="O160" s="281" t="s">
        <v>51</v>
      </c>
      <c r="P160" s="432" t="s">
        <v>51</v>
      </c>
      <c r="Q160" s="282" t="s">
        <v>51</v>
      </c>
    </row>
    <row r="161" spans="1:19" s="213" customFormat="1" ht="23.85" customHeight="1" x14ac:dyDescent="0.25">
      <c r="A161" s="283" t="s">
        <v>170</v>
      </c>
      <c r="B161" s="283"/>
      <c r="C161" s="263">
        <v>620</v>
      </c>
      <c r="D161" s="294" t="s">
        <v>38</v>
      </c>
      <c r="E161" s="294"/>
      <c r="F161" s="294"/>
      <c r="G161" s="294"/>
      <c r="H161" s="294"/>
      <c r="I161" s="294"/>
      <c r="J161" s="294"/>
      <c r="K161" s="295"/>
      <c r="L161" s="267">
        <v>0</v>
      </c>
      <c r="M161" s="267">
        <v>0</v>
      </c>
      <c r="N161" s="267">
        <v>0</v>
      </c>
      <c r="O161" s="267">
        <v>0</v>
      </c>
      <c r="P161" s="430">
        <v>0</v>
      </c>
      <c r="Q161" s="268">
        <v>0</v>
      </c>
    </row>
    <row r="162" spans="1:19" ht="12.6" customHeight="1" x14ac:dyDescent="0.2">
      <c r="A162" s="269" t="s">
        <v>169</v>
      </c>
      <c r="B162" s="269"/>
      <c r="C162" s="270"/>
      <c r="D162" s="266"/>
      <c r="E162" s="266"/>
      <c r="F162" s="266"/>
      <c r="G162" s="266"/>
      <c r="H162" s="266"/>
      <c r="I162" s="266"/>
      <c r="J162" s="266"/>
      <c r="K162" s="285"/>
      <c r="L162" s="274"/>
      <c r="M162" s="274"/>
      <c r="N162" s="274"/>
      <c r="O162" s="274"/>
      <c r="P162" s="431"/>
      <c r="Q162" s="275"/>
      <c r="S162" s="182"/>
    </row>
    <row r="163" spans="1:19" s="213" customFormat="1" ht="11.85" customHeight="1" outlineLevel="1" x14ac:dyDescent="0.25">
      <c r="A163" s="276"/>
      <c r="B163" s="276"/>
      <c r="C163" s="286"/>
      <c r="D163" s="235"/>
      <c r="E163" s="235"/>
      <c r="F163" s="279"/>
      <c r="G163" s="279"/>
      <c r="H163" s="279"/>
      <c r="I163" s="235"/>
      <c r="J163" s="236"/>
      <c r="K163" s="236"/>
      <c r="L163" s="225" t="s">
        <v>51</v>
      </c>
      <c r="M163" s="225" t="s">
        <v>51</v>
      </c>
      <c r="N163" s="225" t="s">
        <v>51</v>
      </c>
      <c r="O163" s="225" t="s">
        <v>51</v>
      </c>
      <c r="P163" s="433" t="s">
        <v>51</v>
      </c>
      <c r="Q163" s="239" t="s">
        <v>51</v>
      </c>
    </row>
    <row r="164" spans="1:19" s="213" customFormat="1" ht="12.6" customHeight="1" x14ac:dyDescent="0.25">
      <c r="A164" s="287" t="s">
        <v>171</v>
      </c>
      <c r="B164" s="287"/>
      <c r="C164" s="288">
        <v>700</v>
      </c>
      <c r="D164" s="284" t="s">
        <v>38</v>
      </c>
      <c r="E164" s="284"/>
      <c r="F164" s="284"/>
      <c r="G164" s="284"/>
      <c r="H164" s="284"/>
      <c r="I164" s="284"/>
      <c r="J164" s="284"/>
      <c r="K164" s="291"/>
      <c r="L164" s="290">
        <v>0</v>
      </c>
      <c r="M164" s="291" t="s">
        <v>38</v>
      </c>
      <c r="N164" s="290">
        <v>0</v>
      </c>
      <c r="O164" s="290">
        <v>0</v>
      </c>
      <c r="P164" s="434">
        <v>0</v>
      </c>
      <c r="Q164" s="292">
        <v>0</v>
      </c>
    </row>
    <row r="165" spans="1:19" s="213" customFormat="1" ht="12.6" customHeight="1" x14ac:dyDescent="0.25">
      <c r="A165" s="293" t="s">
        <v>172</v>
      </c>
      <c r="B165" s="293"/>
      <c r="C165" s="263">
        <v>710</v>
      </c>
      <c r="D165" s="294" t="s">
        <v>38</v>
      </c>
      <c r="E165" s="294"/>
      <c r="F165" s="294"/>
      <c r="G165" s="294"/>
      <c r="H165" s="294"/>
      <c r="I165" s="294"/>
      <c r="J165" s="294"/>
      <c r="K165" s="295"/>
      <c r="L165" s="267">
        <v>0</v>
      </c>
      <c r="M165" s="295" t="s">
        <v>38</v>
      </c>
      <c r="N165" s="267">
        <v>0</v>
      </c>
      <c r="O165" s="267">
        <v>0</v>
      </c>
      <c r="P165" s="430">
        <v>0</v>
      </c>
      <c r="Q165" s="296" t="s">
        <v>38</v>
      </c>
    </row>
    <row r="166" spans="1:19" s="213" customFormat="1" ht="12.6" customHeight="1" outlineLevel="1" x14ac:dyDescent="0.25">
      <c r="A166" s="297"/>
      <c r="B166" s="297"/>
      <c r="C166" s="298"/>
      <c r="D166" s="235"/>
      <c r="E166" s="235"/>
      <c r="F166" s="279"/>
      <c r="G166" s="279"/>
      <c r="H166" s="279"/>
      <c r="I166" s="235"/>
      <c r="J166" s="236"/>
      <c r="K166" s="236"/>
      <c r="L166" s="225" t="s">
        <v>51</v>
      </c>
      <c r="M166" s="299" t="s">
        <v>38</v>
      </c>
      <c r="N166" s="225" t="s">
        <v>51</v>
      </c>
      <c r="O166" s="225" t="s">
        <v>51</v>
      </c>
      <c r="P166" s="433" t="s">
        <v>51</v>
      </c>
      <c r="Q166" s="300" t="s">
        <v>38</v>
      </c>
    </row>
    <row r="167" spans="1:19" s="213" customFormat="1" ht="12.6" customHeight="1" x14ac:dyDescent="0.25">
      <c r="A167" s="293" t="s">
        <v>173</v>
      </c>
      <c r="B167" s="293"/>
      <c r="C167" s="263">
        <v>720</v>
      </c>
      <c r="D167" s="294" t="s">
        <v>38</v>
      </c>
      <c r="E167" s="294"/>
      <c r="F167" s="294"/>
      <c r="G167" s="294"/>
      <c r="H167" s="294"/>
      <c r="I167" s="294"/>
      <c r="J167" s="294"/>
      <c r="K167" s="295"/>
      <c r="L167" s="267">
        <v>0</v>
      </c>
      <c r="M167" s="295" t="s">
        <v>38</v>
      </c>
      <c r="N167" s="267">
        <v>0</v>
      </c>
      <c r="O167" s="267">
        <v>0</v>
      </c>
      <c r="P167" s="430">
        <v>0</v>
      </c>
      <c r="Q167" s="296" t="s">
        <v>38</v>
      </c>
    </row>
    <row r="168" spans="1:19" s="213" customFormat="1" ht="12.6" customHeight="1" outlineLevel="1" x14ac:dyDescent="0.25">
      <c r="A168" s="297"/>
      <c r="B168" s="297"/>
      <c r="C168" s="298"/>
      <c r="D168" s="235"/>
      <c r="E168" s="235"/>
      <c r="F168" s="279"/>
      <c r="G168" s="279"/>
      <c r="H168" s="279"/>
      <c r="I168" s="235"/>
      <c r="J168" s="236"/>
      <c r="K168" s="236"/>
      <c r="L168" s="225" t="s">
        <v>51</v>
      </c>
      <c r="M168" s="299" t="s">
        <v>38</v>
      </c>
      <c r="N168" s="225" t="s">
        <v>51</v>
      </c>
      <c r="O168" s="225" t="s">
        <v>51</v>
      </c>
      <c r="P168" s="433" t="s">
        <v>51</v>
      </c>
      <c r="Q168" s="300" t="s">
        <v>38</v>
      </c>
    </row>
    <row r="169" spans="1:19" s="213" customFormat="1" ht="23.85" customHeight="1" x14ac:dyDescent="0.25">
      <c r="A169" s="287" t="s">
        <v>174</v>
      </c>
      <c r="B169" s="287"/>
      <c r="C169" s="288">
        <v>800</v>
      </c>
      <c r="D169" s="273" t="s">
        <v>38</v>
      </c>
      <c r="E169" s="273"/>
      <c r="F169" s="273"/>
      <c r="G169" s="273"/>
      <c r="H169" s="273"/>
      <c r="I169" s="273"/>
      <c r="J169" s="273"/>
      <c r="K169" s="289"/>
      <c r="L169" s="291" t="s">
        <v>38</v>
      </c>
      <c r="M169" s="226">
        <v>17207616.52</v>
      </c>
      <c r="N169" s="290">
        <v>0</v>
      </c>
      <c r="O169" s="290">
        <v>0</v>
      </c>
      <c r="P169" s="378">
        <v>17207616.52</v>
      </c>
      <c r="Q169" s="301" t="s">
        <v>38</v>
      </c>
    </row>
    <row r="170" spans="1:19" s="213" customFormat="1" ht="43.9" customHeight="1" x14ac:dyDescent="0.25">
      <c r="A170" s="302" t="s">
        <v>175</v>
      </c>
      <c r="B170" s="302"/>
      <c r="C170" s="263">
        <v>810</v>
      </c>
      <c r="D170" s="273" t="s">
        <v>38</v>
      </c>
      <c r="E170" s="273"/>
      <c r="F170" s="273"/>
      <c r="G170" s="273"/>
      <c r="H170" s="273"/>
      <c r="I170" s="273"/>
      <c r="J170" s="273"/>
      <c r="K170" s="289"/>
      <c r="L170" s="291" t="s">
        <v>38</v>
      </c>
      <c r="M170" s="226">
        <v>17207616.52</v>
      </c>
      <c r="N170" s="290">
        <v>0</v>
      </c>
      <c r="O170" s="291" t="s">
        <v>38</v>
      </c>
      <c r="P170" s="378">
        <v>17207616.52</v>
      </c>
      <c r="Q170" s="301" t="s">
        <v>38</v>
      </c>
    </row>
    <row r="171" spans="1:19" s="181" customFormat="1" ht="13.35" customHeight="1" x14ac:dyDescent="0.2">
      <c r="A171" s="303" t="s">
        <v>169</v>
      </c>
      <c r="B171" s="303"/>
      <c r="C171" s="256"/>
      <c r="D171" s="304"/>
      <c r="E171" s="304"/>
      <c r="F171" s="304"/>
      <c r="G171" s="304"/>
      <c r="H171" s="304"/>
      <c r="I171" s="304"/>
      <c r="J171" s="304"/>
      <c r="K171" s="385"/>
      <c r="L171" s="305"/>
      <c r="M171" s="306"/>
      <c r="N171" s="306"/>
      <c r="O171" s="305"/>
      <c r="P171" s="305"/>
      <c r="Q171" s="307"/>
    </row>
    <row r="172" spans="1:19" s="213" customFormat="1" ht="32.85" customHeight="1" x14ac:dyDescent="0.25">
      <c r="A172" s="308" t="s">
        <v>176</v>
      </c>
      <c r="B172" s="308"/>
      <c r="C172" s="263">
        <v>811</v>
      </c>
      <c r="D172" s="266" t="s">
        <v>38</v>
      </c>
      <c r="E172" s="266"/>
      <c r="F172" s="266"/>
      <c r="G172" s="266"/>
      <c r="H172" s="266"/>
      <c r="I172" s="266"/>
      <c r="J172" s="266"/>
      <c r="K172" s="285"/>
      <c r="L172" s="295" t="s">
        <v>38</v>
      </c>
      <c r="M172" s="218">
        <v>-17136429.300000001</v>
      </c>
      <c r="N172" s="267">
        <v>0</v>
      </c>
      <c r="O172" s="295" t="s">
        <v>38</v>
      </c>
      <c r="P172" s="435">
        <v>-17136429.300000001</v>
      </c>
      <c r="Q172" s="296" t="s">
        <v>38</v>
      </c>
    </row>
    <row r="173" spans="1:19" s="213" customFormat="1" ht="32.85" customHeight="1" x14ac:dyDescent="0.25">
      <c r="A173" s="309" t="s">
        <v>177</v>
      </c>
      <c r="B173" s="309"/>
      <c r="C173" s="263">
        <v>812</v>
      </c>
      <c r="D173" s="273" t="s">
        <v>38</v>
      </c>
      <c r="E173" s="273"/>
      <c r="F173" s="273"/>
      <c r="G173" s="273"/>
      <c r="H173" s="273"/>
      <c r="I173" s="273"/>
      <c r="J173" s="273"/>
      <c r="K173" s="289"/>
      <c r="L173" s="291" t="s">
        <v>38</v>
      </c>
      <c r="M173" s="226">
        <v>34344045.82</v>
      </c>
      <c r="N173" s="290">
        <v>0</v>
      </c>
      <c r="O173" s="291" t="s">
        <v>38</v>
      </c>
      <c r="P173" s="378">
        <v>34344045.82</v>
      </c>
      <c r="Q173" s="301" t="s">
        <v>38</v>
      </c>
    </row>
    <row r="174" spans="1:19" s="213" customFormat="1" ht="22.35" customHeight="1" x14ac:dyDescent="0.25">
      <c r="A174" s="302" t="s">
        <v>178</v>
      </c>
      <c r="B174" s="302"/>
      <c r="C174" s="263">
        <v>820</v>
      </c>
      <c r="D174" s="273" t="s">
        <v>38</v>
      </c>
      <c r="E174" s="273"/>
      <c r="F174" s="273"/>
      <c r="G174" s="273"/>
      <c r="H174" s="273"/>
      <c r="I174" s="273"/>
      <c r="J174" s="273"/>
      <c r="K174" s="289"/>
      <c r="L174" s="291" t="s">
        <v>38</v>
      </c>
      <c r="M174" s="291" t="s">
        <v>38</v>
      </c>
      <c r="N174" s="290">
        <v>0</v>
      </c>
      <c r="O174" s="290">
        <v>0</v>
      </c>
      <c r="P174" s="290">
        <v>0</v>
      </c>
      <c r="Q174" s="301" t="s">
        <v>38</v>
      </c>
    </row>
    <row r="175" spans="1:19" ht="12.6" customHeight="1" x14ac:dyDescent="0.2">
      <c r="A175" s="303" t="s">
        <v>39</v>
      </c>
      <c r="B175" s="303"/>
      <c r="C175" s="256"/>
      <c r="D175" s="310"/>
      <c r="E175" s="310"/>
      <c r="F175" s="310"/>
      <c r="G175" s="310"/>
      <c r="H175" s="310"/>
      <c r="I175" s="310"/>
      <c r="J175" s="310"/>
      <c r="K175" s="386"/>
      <c r="L175" s="305"/>
      <c r="M175" s="305"/>
      <c r="N175" s="306"/>
      <c r="O175" s="306"/>
      <c r="P175" s="306"/>
      <c r="Q175" s="307"/>
      <c r="S175" s="182"/>
    </row>
    <row r="176" spans="1:19" s="213" customFormat="1" ht="12" customHeight="1" x14ac:dyDescent="0.25">
      <c r="A176" s="308" t="s">
        <v>179</v>
      </c>
      <c r="B176" s="308"/>
      <c r="C176" s="263">
        <v>821</v>
      </c>
      <c r="D176" s="266" t="s">
        <v>38</v>
      </c>
      <c r="E176" s="266"/>
      <c r="F176" s="266"/>
      <c r="G176" s="266"/>
      <c r="H176" s="266"/>
      <c r="I176" s="266"/>
      <c r="J176" s="266"/>
      <c r="K176" s="285"/>
      <c r="L176" s="295" t="s">
        <v>38</v>
      </c>
      <c r="M176" s="295" t="s">
        <v>38</v>
      </c>
      <c r="N176" s="267">
        <v>0</v>
      </c>
      <c r="O176" s="267">
        <v>0</v>
      </c>
      <c r="P176" s="267">
        <v>0</v>
      </c>
      <c r="Q176" s="296" t="s">
        <v>38</v>
      </c>
    </row>
    <row r="177" spans="1:21" s="213" customFormat="1" ht="12.75" customHeight="1" thickBot="1" x14ac:dyDescent="0.3">
      <c r="A177" s="309" t="s">
        <v>180</v>
      </c>
      <c r="B177" s="309"/>
      <c r="C177" s="311">
        <v>822</v>
      </c>
      <c r="D177" s="273" t="s">
        <v>38</v>
      </c>
      <c r="E177" s="273"/>
      <c r="F177" s="273"/>
      <c r="G177" s="273"/>
      <c r="H177" s="273"/>
      <c r="I177" s="273"/>
      <c r="J177" s="273"/>
      <c r="K177" s="289"/>
      <c r="L177" s="291" t="s">
        <v>38</v>
      </c>
      <c r="M177" s="291" t="s">
        <v>38</v>
      </c>
      <c r="N177" s="290">
        <v>0</v>
      </c>
      <c r="O177" s="290">
        <v>0</v>
      </c>
      <c r="P177" s="290">
        <v>0</v>
      </c>
      <c r="Q177" s="301" t="s">
        <v>38</v>
      </c>
    </row>
    <row r="179" spans="1:21" x14ac:dyDescent="0.2">
      <c r="A179" s="312" t="s">
        <v>181</v>
      </c>
      <c r="D179" s="313" t="s">
        <v>182</v>
      </c>
      <c r="E179" s="313"/>
      <c r="F179" s="313"/>
      <c r="G179" s="313"/>
      <c r="H179" s="313"/>
      <c r="I179" s="313"/>
      <c r="L179" s="314" t="s">
        <v>183</v>
      </c>
      <c r="M179" s="314"/>
    </row>
    <row r="180" spans="1:21" ht="15" customHeight="1" x14ac:dyDescent="0.2">
      <c r="A180" s="181" t="s">
        <v>6</v>
      </c>
      <c r="B180" s="315" t="s">
        <v>184</v>
      </c>
      <c r="C180" s="181" t="s">
        <v>6</v>
      </c>
      <c r="D180" s="316" t="s">
        <v>185</v>
      </c>
      <c r="E180" s="316"/>
      <c r="F180" s="316"/>
      <c r="G180" s="316"/>
      <c r="H180" s="316"/>
      <c r="I180" s="316"/>
      <c r="J180" s="181" t="s">
        <v>6</v>
      </c>
      <c r="L180" s="314"/>
      <c r="M180" s="314"/>
      <c r="P180" s="313" t="s">
        <v>186</v>
      </c>
      <c r="Q180" s="313"/>
      <c r="R180" s="313"/>
      <c r="S180" s="313"/>
      <c r="T180" s="313"/>
      <c r="U180" s="313"/>
    </row>
    <row r="181" spans="1:21" x14ac:dyDescent="0.2">
      <c r="M181" s="181" t="s">
        <v>6</v>
      </c>
      <c r="N181" s="315" t="s">
        <v>184</v>
      </c>
      <c r="O181" s="181" t="s">
        <v>6</v>
      </c>
      <c r="P181" s="315" t="s">
        <v>185</v>
      </c>
      <c r="Q181" s="181" t="s">
        <v>6</v>
      </c>
    </row>
    <row r="182" spans="1:21" x14ac:dyDescent="0.2">
      <c r="A182" s="312" t="s">
        <v>187</v>
      </c>
      <c r="D182" s="313" t="s">
        <v>186</v>
      </c>
      <c r="E182" s="313"/>
      <c r="F182" s="313"/>
      <c r="G182" s="313"/>
      <c r="H182" s="313"/>
      <c r="I182" s="313"/>
      <c r="L182" s="194" t="s">
        <v>355</v>
      </c>
    </row>
    <row r="183" spans="1:21" x14ac:dyDescent="0.2">
      <c r="A183" s="181" t="s">
        <v>6</v>
      </c>
      <c r="B183" s="315" t="s">
        <v>184</v>
      </c>
      <c r="C183" s="181" t="s">
        <v>6</v>
      </c>
      <c r="D183" s="316" t="s">
        <v>185</v>
      </c>
      <c r="E183" s="316"/>
      <c r="F183" s="316"/>
      <c r="G183" s="316"/>
      <c r="H183" s="316"/>
      <c r="I183" s="316"/>
      <c r="J183" s="181" t="s">
        <v>6</v>
      </c>
    </row>
  </sheetData>
  <mergeCells count="242">
    <mergeCell ref="P180:U180"/>
    <mergeCell ref="D182:I182"/>
    <mergeCell ref="D183:I183"/>
    <mergeCell ref="A176:B176"/>
    <mergeCell ref="D176:J176"/>
    <mergeCell ref="A177:B177"/>
    <mergeCell ref="D177:J177"/>
    <mergeCell ref="D179:I179"/>
    <mergeCell ref="L179:M180"/>
    <mergeCell ref="D180:I180"/>
    <mergeCell ref="A173:B173"/>
    <mergeCell ref="D173:J173"/>
    <mergeCell ref="A174:B174"/>
    <mergeCell ref="D174:J174"/>
    <mergeCell ref="A175:B175"/>
    <mergeCell ref="D175:J175"/>
    <mergeCell ref="A170:B170"/>
    <mergeCell ref="D170:J170"/>
    <mergeCell ref="A171:B171"/>
    <mergeCell ref="D171:J171"/>
    <mergeCell ref="A172:B172"/>
    <mergeCell ref="D172:J172"/>
    <mergeCell ref="A167:B167"/>
    <mergeCell ref="D167:J167"/>
    <mergeCell ref="A168:B168"/>
    <mergeCell ref="F168:H168"/>
    <mergeCell ref="A169:B169"/>
    <mergeCell ref="D169:J169"/>
    <mergeCell ref="A164:B164"/>
    <mergeCell ref="D164:J164"/>
    <mergeCell ref="A165:B165"/>
    <mergeCell ref="D165:J165"/>
    <mergeCell ref="A166:B166"/>
    <mergeCell ref="F166:H166"/>
    <mergeCell ref="A161:B161"/>
    <mergeCell ref="D161:J161"/>
    <mergeCell ref="A162:B162"/>
    <mergeCell ref="D162:J162"/>
    <mergeCell ref="A163:B163"/>
    <mergeCell ref="F163:H163"/>
    <mergeCell ref="A158:B158"/>
    <mergeCell ref="D158:J158"/>
    <mergeCell ref="A159:B159"/>
    <mergeCell ref="D159:I159"/>
    <mergeCell ref="A160:B160"/>
    <mergeCell ref="F160:H160"/>
    <mergeCell ref="A155:B155"/>
    <mergeCell ref="D155:J155"/>
    <mergeCell ref="A156:B156"/>
    <mergeCell ref="D156:J156"/>
    <mergeCell ref="A157:B157"/>
    <mergeCell ref="D157:I157"/>
    <mergeCell ref="A149:B149"/>
    <mergeCell ref="D149:J149"/>
    <mergeCell ref="A150:B150"/>
    <mergeCell ref="D150:I150"/>
    <mergeCell ref="A151:P151"/>
    <mergeCell ref="A153:B154"/>
    <mergeCell ref="C153:C154"/>
    <mergeCell ref="D153:K154"/>
    <mergeCell ref="L153:L154"/>
    <mergeCell ref="M153:P153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6:B36"/>
    <mergeCell ref="D36:I36"/>
    <mergeCell ref="A37:B37"/>
    <mergeCell ref="A38:B38"/>
    <mergeCell ref="A39:B39"/>
    <mergeCell ref="A40:B40"/>
    <mergeCell ref="N32:Q32"/>
    <mergeCell ref="R32:S32"/>
    <mergeCell ref="A34:B34"/>
    <mergeCell ref="D34:J34"/>
    <mergeCell ref="A35:B35"/>
    <mergeCell ref="D35:J35"/>
    <mergeCell ref="A32:B33"/>
    <mergeCell ref="C32:C33"/>
    <mergeCell ref="D32:J33"/>
    <mergeCell ref="K32:K33"/>
    <mergeCell ref="L32:L33"/>
    <mergeCell ref="M32:M33"/>
    <mergeCell ref="A28:B28"/>
    <mergeCell ref="F28:H28"/>
    <mergeCell ref="J28:K28"/>
    <mergeCell ref="A29:B29"/>
    <mergeCell ref="D29:I29"/>
    <mergeCell ref="A30:Q30"/>
    <mergeCell ref="A26:B26"/>
    <mergeCell ref="F26:H26"/>
    <mergeCell ref="J26:K26"/>
    <mergeCell ref="A27:B27"/>
    <mergeCell ref="F27:H27"/>
    <mergeCell ref="J27:K27"/>
    <mergeCell ref="A24:B24"/>
    <mergeCell ref="F24:H24"/>
    <mergeCell ref="J24:K24"/>
    <mergeCell ref="A25:B25"/>
    <mergeCell ref="F25:H25"/>
    <mergeCell ref="J25:K25"/>
    <mergeCell ref="A22:B22"/>
    <mergeCell ref="F22:H22"/>
    <mergeCell ref="J22:K22"/>
    <mergeCell ref="A23:B23"/>
    <mergeCell ref="F23:H23"/>
    <mergeCell ref="J23:K23"/>
    <mergeCell ref="A20:B20"/>
    <mergeCell ref="F20:H20"/>
    <mergeCell ref="J20:K20"/>
    <mergeCell ref="A21:B21"/>
    <mergeCell ref="F21:H21"/>
    <mergeCell ref="J21:K21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5"/>
  <sheetViews>
    <sheetView topLeftCell="A157" workbookViewId="0">
      <selection activeCell="H9" sqref="H9"/>
    </sheetView>
  </sheetViews>
  <sheetFormatPr defaultColWidth="9.140625" defaultRowHeight="11.25" outlineLevelRow="1" x14ac:dyDescent="0.2"/>
  <cols>
    <col min="1" max="1" width="15.5703125" style="181" customWidth="1"/>
    <col min="2" max="2" width="9.28515625" style="181" customWidth="1"/>
    <col min="3" max="3" width="4.14062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7109375" style="181" customWidth="1"/>
    <col min="10" max="10" width="5.28515625" style="181" customWidth="1"/>
    <col min="11" max="11" width="3.7109375" style="181" customWidth="1"/>
    <col min="12" max="12" width="14" style="181" customWidth="1"/>
    <col min="13" max="13" width="15.5703125" style="181" customWidth="1"/>
    <col min="14" max="14" width="11" style="181" customWidth="1"/>
    <col min="15" max="15" width="5.28515625" style="181" customWidth="1"/>
    <col min="16" max="16" width="12.7109375" style="181" customWidth="1"/>
    <col min="17" max="17" width="11.140625" style="181" customWidth="1"/>
    <col min="18" max="18" width="11.42578125" style="181" customWidth="1"/>
    <col min="19" max="19" width="10.85546875" style="181" customWidth="1"/>
    <col min="20" max="256" width="9.140625" style="182"/>
    <col min="257" max="257" width="15.5703125" style="182" customWidth="1"/>
    <col min="258" max="258" width="9.28515625" style="182" customWidth="1"/>
    <col min="259" max="259" width="4.14062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7109375" style="182" customWidth="1"/>
    <col min="266" max="266" width="5.28515625" style="182" customWidth="1"/>
    <col min="267" max="267" width="3.7109375" style="182" customWidth="1"/>
    <col min="268" max="268" width="14" style="182" customWidth="1"/>
    <col min="269" max="269" width="15.5703125" style="182" customWidth="1"/>
    <col min="270" max="270" width="11" style="182" customWidth="1"/>
    <col min="271" max="271" width="5.28515625" style="182" customWidth="1"/>
    <col min="272" max="272" width="12.7109375" style="182" customWidth="1"/>
    <col min="273" max="273" width="11.140625" style="182" customWidth="1"/>
    <col min="274" max="274" width="11.42578125" style="182" customWidth="1"/>
    <col min="275" max="275" width="10.85546875" style="182" customWidth="1"/>
    <col min="276" max="512" width="9.140625" style="182"/>
    <col min="513" max="513" width="15.5703125" style="182" customWidth="1"/>
    <col min="514" max="514" width="9.28515625" style="182" customWidth="1"/>
    <col min="515" max="515" width="4.14062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7109375" style="182" customWidth="1"/>
    <col min="522" max="522" width="5.28515625" style="182" customWidth="1"/>
    <col min="523" max="523" width="3.7109375" style="182" customWidth="1"/>
    <col min="524" max="524" width="14" style="182" customWidth="1"/>
    <col min="525" max="525" width="15.5703125" style="182" customWidth="1"/>
    <col min="526" max="526" width="11" style="182" customWidth="1"/>
    <col min="527" max="527" width="5.28515625" style="182" customWidth="1"/>
    <col min="528" max="528" width="12.7109375" style="182" customWidth="1"/>
    <col min="529" max="529" width="11.140625" style="182" customWidth="1"/>
    <col min="530" max="530" width="11.42578125" style="182" customWidth="1"/>
    <col min="531" max="531" width="10.85546875" style="182" customWidth="1"/>
    <col min="532" max="768" width="9.140625" style="182"/>
    <col min="769" max="769" width="15.5703125" style="182" customWidth="1"/>
    <col min="770" max="770" width="9.28515625" style="182" customWidth="1"/>
    <col min="771" max="771" width="4.14062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7109375" style="182" customWidth="1"/>
    <col min="778" max="778" width="5.28515625" style="182" customWidth="1"/>
    <col min="779" max="779" width="3.7109375" style="182" customWidth="1"/>
    <col min="780" max="780" width="14" style="182" customWidth="1"/>
    <col min="781" max="781" width="15.5703125" style="182" customWidth="1"/>
    <col min="782" max="782" width="11" style="182" customWidth="1"/>
    <col min="783" max="783" width="5.28515625" style="182" customWidth="1"/>
    <col min="784" max="784" width="12.7109375" style="182" customWidth="1"/>
    <col min="785" max="785" width="11.140625" style="182" customWidth="1"/>
    <col min="786" max="786" width="11.42578125" style="182" customWidth="1"/>
    <col min="787" max="787" width="10.85546875" style="182" customWidth="1"/>
    <col min="788" max="1024" width="9.140625" style="182"/>
    <col min="1025" max="1025" width="15.5703125" style="182" customWidth="1"/>
    <col min="1026" max="1026" width="9.28515625" style="182" customWidth="1"/>
    <col min="1027" max="1027" width="4.14062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7109375" style="182" customWidth="1"/>
    <col min="1034" max="1034" width="5.28515625" style="182" customWidth="1"/>
    <col min="1035" max="1035" width="3.7109375" style="182" customWidth="1"/>
    <col min="1036" max="1036" width="14" style="182" customWidth="1"/>
    <col min="1037" max="1037" width="15.5703125" style="182" customWidth="1"/>
    <col min="1038" max="1038" width="11" style="182" customWidth="1"/>
    <col min="1039" max="1039" width="5.28515625" style="182" customWidth="1"/>
    <col min="1040" max="1040" width="12.7109375" style="182" customWidth="1"/>
    <col min="1041" max="1041" width="11.140625" style="182" customWidth="1"/>
    <col min="1042" max="1042" width="11.42578125" style="182" customWidth="1"/>
    <col min="1043" max="1043" width="10.85546875" style="182" customWidth="1"/>
    <col min="1044" max="1280" width="9.140625" style="182"/>
    <col min="1281" max="1281" width="15.5703125" style="182" customWidth="1"/>
    <col min="1282" max="1282" width="9.28515625" style="182" customWidth="1"/>
    <col min="1283" max="1283" width="4.14062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7109375" style="182" customWidth="1"/>
    <col min="1290" max="1290" width="5.28515625" style="182" customWidth="1"/>
    <col min="1291" max="1291" width="3.7109375" style="182" customWidth="1"/>
    <col min="1292" max="1292" width="14" style="182" customWidth="1"/>
    <col min="1293" max="1293" width="15.5703125" style="182" customWidth="1"/>
    <col min="1294" max="1294" width="11" style="182" customWidth="1"/>
    <col min="1295" max="1295" width="5.28515625" style="182" customWidth="1"/>
    <col min="1296" max="1296" width="12.7109375" style="182" customWidth="1"/>
    <col min="1297" max="1297" width="11.140625" style="182" customWidth="1"/>
    <col min="1298" max="1298" width="11.42578125" style="182" customWidth="1"/>
    <col min="1299" max="1299" width="10.85546875" style="182" customWidth="1"/>
    <col min="1300" max="1536" width="9.140625" style="182"/>
    <col min="1537" max="1537" width="15.5703125" style="182" customWidth="1"/>
    <col min="1538" max="1538" width="9.28515625" style="182" customWidth="1"/>
    <col min="1539" max="1539" width="4.14062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7109375" style="182" customWidth="1"/>
    <col min="1546" max="1546" width="5.28515625" style="182" customWidth="1"/>
    <col min="1547" max="1547" width="3.7109375" style="182" customWidth="1"/>
    <col min="1548" max="1548" width="14" style="182" customWidth="1"/>
    <col min="1549" max="1549" width="15.5703125" style="182" customWidth="1"/>
    <col min="1550" max="1550" width="11" style="182" customWidth="1"/>
    <col min="1551" max="1551" width="5.28515625" style="182" customWidth="1"/>
    <col min="1552" max="1552" width="12.7109375" style="182" customWidth="1"/>
    <col min="1553" max="1553" width="11.140625" style="182" customWidth="1"/>
    <col min="1554" max="1554" width="11.42578125" style="182" customWidth="1"/>
    <col min="1555" max="1555" width="10.85546875" style="182" customWidth="1"/>
    <col min="1556" max="1792" width="9.140625" style="182"/>
    <col min="1793" max="1793" width="15.5703125" style="182" customWidth="1"/>
    <col min="1794" max="1794" width="9.28515625" style="182" customWidth="1"/>
    <col min="1795" max="1795" width="4.14062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7109375" style="182" customWidth="1"/>
    <col min="1802" max="1802" width="5.28515625" style="182" customWidth="1"/>
    <col min="1803" max="1803" width="3.7109375" style="182" customWidth="1"/>
    <col min="1804" max="1804" width="14" style="182" customWidth="1"/>
    <col min="1805" max="1805" width="15.5703125" style="182" customWidth="1"/>
    <col min="1806" max="1806" width="11" style="182" customWidth="1"/>
    <col min="1807" max="1807" width="5.28515625" style="182" customWidth="1"/>
    <col min="1808" max="1808" width="12.7109375" style="182" customWidth="1"/>
    <col min="1809" max="1809" width="11.140625" style="182" customWidth="1"/>
    <col min="1810" max="1810" width="11.42578125" style="182" customWidth="1"/>
    <col min="1811" max="1811" width="10.85546875" style="182" customWidth="1"/>
    <col min="1812" max="2048" width="9.140625" style="182"/>
    <col min="2049" max="2049" width="15.5703125" style="182" customWidth="1"/>
    <col min="2050" max="2050" width="9.28515625" style="182" customWidth="1"/>
    <col min="2051" max="2051" width="4.14062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7109375" style="182" customWidth="1"/>
    <col min="2058" max="2058" width="5.28515625" style="182" customWidth="1"/>
    <col min="2059" max="2059" width="3.7109375" style="182" customWidth="1"/>
    <col min="2060" max="2060" width="14" style="182" customWidth="1"/>
    <col min="2061" max="2061" width="15.5703125" style="182" customWidth="1"/>
    <col min="2062" max="2062" width="11" style="182" customWidth="1"/>
    <col min="2063" max="2063" width="5.28515625" style="182" customWidth="1"/>
    <col min="2064" max="2064" width="12.7109375" style="182" customWidth="1"/>
    <col min="2065" max="2065" width="11.140625" style="182" customWidth="1"/>
    <col min="2066" max="2066" width="11.42578125" style="182" customWidth="1"/>
    <col min="2067" max="2067" width="10.85546875" style="182" customWidth="1"/>
    <col min="2068" max="2304" width="9.140625" style="182"/>
    <col min="2305" max="2305" width="15.5703125" style="182" customWidth="1"/>
    <col min="2306" max="2306" width="9.28515625" style="182" customWidth="1"/>
    <col min="2307" max="2307" width="4.14062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7109375" style="182" customWidth="1"/>
    <col min="2314" max="2314" width="5.28515625" style="182" customWidth="1"/>
    <col min="2315" max="2315" width="3.7109375" style="182" customWidth="1"/>
    <col min="2316" max="2316" width="14" style="182" customWidth="1"/>
    <col min="2317" max="2317" width="15.5703125" style="182" customWidth="1"/>
    <col min="2318" max="2318" width="11" style="182" customWidth="1"/>
    <col min="2319" max="2319" width="5.28515625" style="182" customWidth="1"/>
    <col min="2320" max="2320" width="12.7109375" style="182" customWidth="1"/>
    <col min="2321" max="2321" width="11.140625" style="182" customWidth="1"/>
    <col min="2322" max="2322" width="11.42578125" style="182" customWidth="1"/>
    <col min="2323" max="2323" width="10.85546875" style="182" customWidth="1"/>
    <col min="2324" max="2560" width="9.140625" style="182"/>
    <col min="2561" max="2561" width="15.5703125" style="182" customWidth="1"/>
    <col min="2562" max="2562" width="9.28515625" style="182" customWidth="1"/>
    <col min="2563" max="2563" width="4.14062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7109375" style="182" customWidth="1"/>
    <col min="2570" max="2570" width="5.28515625" style="182" customWidth="1"/>
    <col min="2571" max="2571" width="3.7109375" style="182" customWidth="1"/>
    <col min="2572" max="2572" width="14" style="182" customWidth="1"/>
    <col min="2573" max="2573" width="15.5703125" style="182" customWidth="1"/>
    <col min="2574" max="2574" width="11" style="182" customWidth="1"/>
    <col min="2575" max="2575" width="5.28515625" style="182" customWidth="1"/>
    <col min="2576" max="2576" width="12.7109375" style="182" customWidth="1"/>
    <col min="2577" max="2577" width="11.140625" style="182" customWidth="1"/>
    <col min="2578" max="2578" width="11.42578125" style="182" customWidth="1"/>
    <col min="2579" max="2579" width="10.85546875" style="182" customWidth="1"/>
    <col min="2580" max="2816" width="9.140625" style="182"/>
    <col min="2817" max="2817" width="15.5703125" style="182" customWidth="1"/>
    <col min="2818" max="2818" width="9.28515625" style="182" customWidth="1"/>
    <col min="2819" max="2819" width="4.14062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7109375" style="182" customWidth="1"/>
    <col min="2826" max="2826" width="5.28515625" style="182" customWidth="1"/>
    <col min="2827" max="2827" width="3.7109375" style="182" customWidth="1"/>
    <col min="2828" max="2828" width="14" style="182" customWidth="1"/>
    <col min="2829" max="2829" width="15.5703125" style="182" customWidth="1"/>
    <col min="2830" max="2830" width="11" style="182" customWidth="1"/>
    <col min="2831" max="2831" width="5.28515625" style="182" customWidth="1"/>
    <col min="2832" max="2832" width="12.7109375" style="182" customWidth="1"/>
    <col min="2833" max="2833" width="11.140625" style="182" customWidth="1"/>
    <col min="2834" max="2834" width="11.42578125" style="182" customWidth="1"/>
    <col min="2835" max="2835" width="10.85546875" style="182" customWidth="1"/>
    <col min="2836" max="3072" width="9.140625" style="182"/>
    <col min="3073" max="3073" width="15.5703125" style="182" customWidth="1"/>
    <col min="3074" max="3074" width="9.28515625" style="182" customWidth="1"/>
    <col min="3075" max="3075" width="4.14062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7109375" style="182" customWidth="1"/>
    <col min="3082" max="3082" width="5.28515625" style="182" customWidth="1"/>
    <col min="3083" max="3083" width="3.7109375" style="182" customWidth="1"/>
    <col min="3084" max="3084" width="14" style="182" customWidth="1"/>
    <col min="3085" max="3085" width="15.5703125" style="182" customWidth="1"/>
    <col min="3086" max="3086" width="11" style="182" customWidth="1"/>
    <col min="3087" max="3087" width="5.28515625" style="182" customWidth="1"/>
    <col min="3088" max="3088" width="12.7109375" style="182" customWidth="1"/>
    <col min="3089" max="3089" width="11.140625" style="182" customWidth="1"/>
    <col min="3090" max="3090" width="11.42578125" style="182" customWidth="1"/>
    <col min="3091" max="3091" width="10.85546875" style="182" customWidth="1"/>
    <col min="3092" max="3328" width="9.140625" style="182"/>
    <col min="3329" max="3329" width="15.5703125" style="182" customWidth="1"/>
    <col min="3330" max="3330" width="9.28515625" style="182" customWidth="1"/>
    <col min="3331" max="3331" width="4.14062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7109375" style="182" customWidth="1"/>
    <col min="3338" max="3338" width="5.28515625" style="182" customWidth="1"/>
    <col min="3339" max="3339" width="3.7109375" style="182" customWidth="1"/>
    <col min="3340" max="3340" width="14" style="182" customWidth="1"/>
    <col min="3341" max="3341" width="15.5703125" style="182" customWidth="1"/>
    <col min="3342" max="3342" width="11" style="182" customWidth="1"/>
    <col min="3343" max="3343" width="5.28515625" style="182" customWidth="1"/>
    <col min="3344" max="3344" width="12.7109375" style="182" customWidth="1"/>
    <col min="3345" max="3345" width="11.140625" style="182" customWidth="1"/>
    <col min="3346" max="3346" width="11.42578125" style="182" customWidth="1"/>
    <col min="3347" max="3347" width="10.85546875" style="182" customWidth="1"/>
    <col min="3348" max="3584" width="9.140625" style="182"/>
    <col min="3585" max="3585" width="15.5703125" style="182" customWidth="1"/>
    <col min="3586" max="3586" width="9.28515625" style="182" customWidth="1"/>
    <col min="3587" max="3587" width="4.14062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7109375" style="182" customWidth="1"/>
    <col min="3594" max="3594" width="5.28515625" style="182" customWidth="1"/>
    <col min="3595" max="3595" width="3.7109375" style="182" customWidth="1"/>
    <col min="3596" max="3596" width="14" style="182" customWidth="1"/>
    <col min="3597" max="3597" width="15.5703125" style="182" customWidth="1"/>
    <col min="3598" max="3598" width="11" style="182" customWidth="1"/>
    <col min="3599" max="3599" width="5.28515625" style="182" customWidth="1"/>
    <col min="3600" max="3600" width="12.7109375" style="182" customWidth="1"/>
    <col min="3601" max="3601" width="11.140625" style="182" customWidth="1"/>
    <col min="3602" max="3602" width="11.42578125" style="182" customWidth="1"/>
    <col min="3603" max="3603" width="10.85546875" style="182" customWidth="1"/>
    <col min="3604" max="3840" width="9.140625" style="182"/>
    <col min="3841" max="3841" width="15.5703125" style="182" customWidth="1"/>
    <col min="3842" max="3842" width="9.28515625" style="182" customWidth="1"/>
    <col min="3843" max="3843" width="4.14062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7109375" style="182" customWidth="1"/>
    <col min="3850" max="3850" width="5.28515625" style="182" customWidth="1"/>
    <col min="3851" max="3851" width="3.7109375" style="182" customWidth="1"/>
    <col min="3852" max="3852" width="14" style="182" customWidth="1"/>
    <col min="3853" max="3853" width="15.5703125" style="182" customWidth="1"/>
    <col min="3854" max="3854" width="11" style="182" customWidth="1"/>
    <col min="3855" max="3855" width="5.28515625" style="182" customWidth="1"/>
    <col min="3856" max="3856" width="12.7109375" style="182" customWidth="1"/>
    <col min="3857" max="3857" width="11.140625" style="182" customWidth="1"/>
    <col min="3858" max="3858" width="11.42578125" style="182" customWidth="1"/>
    <col min="3859" max="3859" width="10.85546875" style="182" customWidth="1"/>
    <col min="3860" max="4096" width="9.140625" style="182"/>
    <col min="4097" max="4097" width="15.5703125" style="182" customWidth="1"/>
    <col min="4098" max="4098" width="9.28515625" style="182" customWidth="1"/>
    <col min="4099" max="4099" width="4.14062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7109375" style="182" customWidth="1"/>
    <col min="4106" max="4106" width="5.28515625" style="182" customWidth="1"/>
    <col min="4107" max="4107" width="3.7109375" style="182" customWidth="1"/>
    <col min="4108" max="4108" width="14" style="182" customWidth="1"/>
    <col min="4109" max="4109" width="15.5703125" style="182" customWidth="1"/>
    <col min="4110" max="4110" width="11" style="182" customWidth="1"/>
    <col min="4111" max="4111" width="5.28515625" style="182" customWidth="1"/>
    <col min="4112" max="4112" width="12.7109375" style="182" customWidth="1"/>
    <col min="4113" max="4113" width="11.140625" style="182" customWidth="1"/>
    <col min="4114" max="4114" width="11.42578125" style="182" customWidth="1"/>
    <col min="4115" max="4115" width="10.85546875" style="182" customWidth="1"/>
    <col min="4116" max="4352" width="9.140625" style="182"/>
    <col min="4353" max="4353" width="15.5703125" style="182" customWidth="1"/>
    <col min="4354" max="4354" width="9.28515625" style="182" customWidth="1"/>
    <col min="4355" max="4355" width="4.14062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7109375" style="182" customWidth="1"/>
    <col min="4362" max="4362" width="5.28515625" style="182" customWidth="1"/>
    <col min="4363" max="4363" width="3.7109375" style="182" customWidth="1"/>
    <col min="4364" max="4364" width="14" style="182" customWidth="1"/>
    <col min="4365" max="4365" width="15.5703125" style="182" customWidth="1"/>
    <col min="4366" max="4366" width="11" style="182" customWidth="1"/>
    <col min="4367" max="4367" width="5.28515625" style="182" customWidth="1"/>
    <col min="4368" max="4368" width="12.7109375" style="182" customWidth="1"/>
    <col min="4369" max="4369" width="11.140625" style="182" customWidth="1"/>
    <col min="4370" max="4370" width="11.42578125" style="182" customWidth="1"/>
    <col min="4371" max="4371" width="10.85546875" style="182" customWidth="1"/>
    <col min="4372" max="4608" width="9.140625" style="182"/>
    <col min="4609" max="4609" width="15.5703125" style="182" customWidth="1"/>
    <col min="4610" max="4610" width="9.28515625" style="182" customWidth="1"/>
    <col min="4611" max="4611" width="4.14062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7109375" style="182" customWidth="1"/>
    <col min="4618" max="4618" width="5.28515625" style="182" customWidth="1"/>
    <col min="4619" max="4619" width="3.7109375" style="182" customWidth="1"/>
    <col min="4620" max="4620" width="14" style="182" customWidth="1"/>
    <col min="4621" max="4621" width="15.5703125" style="182" customWidth="1"/>
    <col min="4622" max="4622" width="11" style="182" customWidth="1"/>
    <col min="4623" max="4623" width="5.28515625" style="182" customWidth="1"/>
    <col min="4624" max="4624" width="12.7109375" style="182" customWidth="1"/>
    <col min="4625" max="4625" width="11.140625" style="182" customWidth="1"/>
    <col min="4626" max="4626" width="11.42578125" style="182" customWidth="1"/>
    <col min="4627" max="4627" width="10.85546875" style="182" customWidth="1"/>
    <col min="4628" max="4864" width="9.140625" style="182"/>
    <col min="4865" max="4865" width="15.5703125" style="182" customWidth="1"/>
    <col min="4866" max="4866" width="9.28515625" style="182" customWidth="1"/>
    <col min="4867" max="4867" width="4.14062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7109375" style="182" customWidth="1"/>
    <col min="4874" max="4874" width="5.28515625" style="182" customWidth="1"/>
    <col min="4875" max="4875" width="3.7109375" style="182" customWidth="1"/>
    <col min="4876" max="4876" width="14" style="182" customWidth="1"/>
    <col min="4877" max="4877" width="15.5703125" style="182" customWidth="1"/>
    <col min="4878" max="4878" width="11" style="182" customWidth="1"/>
    <col min="4879" max="4879" width="5.28515625" style="182" customWidth="1"/>
    <col min="4880" max="4880" width="12.7109375" style="182" customWidth="1"/>
    <col min="4881" max="4881" width="11.140625" style="182" customWidth="1"/>
    <col min="4882" max="4882" width="11.42578125" style="182" customWidth="1"/>
    <col min="4883" max="4883" width="10.85546875" style="182" customWidth="1"/>
    <col min="4884" max="5120" width="9.140625" style="182"/>
    <col min="5121" max="5121" width="15.5703125" style="182" customWidth="1"/>
    <col min="5122" max="5122" width="9.28515625" style="182" customWidth="1"/>
    <col min="5123" max="5123" width="4.14062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7109375" style="182" customWidth="1"/>
    <col min="5130" max="5130" width="5.28515625" style="182" customWidth="1"/>
    <col min="5131" max="5131" width="3.7109375" style="182" customWidth="1"/>
    <col min="5132" max="5132" width="14" style="182" customWidth="1"/>
    <col min="5133" max="5133" width="15.5703125" style="182" customWidth="1"/>
    <col min="5134" max="5134" width="11" style="182" customWidth="1"/>
    <col min="5135" max="5135" width="5.28515625" style="182" customWidth="1"/>
    <col min="5136" max="5136" width="12.7109375" style="182" customWidth="1"/>
    <col min="5137" max="5137" width="11.140625" style="182" customWidth="1"/>
    <col min="5138" max="5138" width="11.42578125" style="182" customWidth="1"/>
    <col min="5139" max="5139" width="10.85546875" style="182" customWidth="1"/>
    <col min="5140" max="5376" width="9.140625" style="182"/>
    <col min="5377" max="5377" width="15.5703125" style="182" customWidth="1"/>
    <col min="5378" max="5378" width="9.28515625" style="182" customWidth="1"/>
    <col min="5379" max="5379" width="4.14062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7109375" style="182" customWidth="1"/>
    <col min="5386" max="5386" width="5.28515625" style="182" customWidth="1"/>
    <col min="5387" max="5387" width="3.7109375" style="182" customWidth="1"/>
    <col min="5388" max="5388" width="14" style="182" customWidth="1"/>
    <col min="5389" max="5389" width="15.5703125" style="182" customWidth="1"/>
    <col min="5390" max="5390" width="11" style="182" customWidth="1"/>
    <col min="5391" max="5391" width="5.28515625" style="182" customWidth="1"/>
    <col min="5392" max="5392" width="12.7109375" style="182" customWidth="1"/>
    <col min="5393" max="5393" width="11.140625" style="182" customWidth="1"/>
    <col min="5394" max="5394" width="11.42578125" style="182" customWidth="1"/>
    <col min="5395" max="5395" width="10.85546875" style="182" customWidth="1"/>
    <col min="5396" max="5632" width="9.140625" style="182"/>
    <col min="5633" max="5633" width="15.5703125" style="182" customWidth="1"/>
    <col min="5634" max="5634" width="9.28515625" style="182" customWidth="1"/>
    <col min="5635" max="5635" width="4.14062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7109375" style="182" customWidth="1"/>
    <col min="5642" max="5642" width="5.28515625" style="182" customWidth="1"/>
    <col min="5643" max="5643" width="3.7109375" style="182" customWidth="1"/>
    <col min="5644" max="5644" width="14" style="182" customWidth="1"/>
    <col min="5645" max="5645" width="15.5703125" style="182" customWidth="1"/>
    <col min="5646" max="5646" width="11" style="182" customWidth="1"/>
    <col min="5647" max="5647" width="5.28515625" style="182" customWidth="1"/>
    <col min="5648" max="5648" width="12.7109375" style="182" customWidth="1"/>
    <col min="5649" max="5649" width="11.140625" style="182" customWidth="1"/>
    <col min="5650" max="5650" width="11.42578125" style="182" customWidth="1"/>
    <col min="5651" max="5651" width="10.85546875" style="182" customWidth="1"/>
    <col min="5652" max="5888" width="9.140625" style="182"/>
    <col min="5889" max="5889" width="15.5703125" style="182" customWidth="1"/>
    <col min="5890" max="5890" width="9.28515625" style="182" customWidth="1"/>
    <col min="5891" max="5891" width="4.14062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7109375" style="182" customWidth="1"/>
    <col min="5898" max="5898" width="5.28515625" style="182" customWidth="1"/>
    <col min="5899" max="5899" width="3.7109375" style="182" customWidth="1"/>
    <col min="5900" max="5900" width="14" style="182" customWidth="1"/>
    <col min="5901" max="5901" width="15.5703125" style="182" customWidth="1"/>
    <col min="5902" max="5902" width="11" style="182" customWidth="1"/>
    <col min="5903" max="5903" width="5.28515625" style="182" customWidth="1"/>
    <col min="5904" max="5904" width="12.7109375" style="182" customWidth="1"/>
    <col min="5905" max="5905" width="11.140625" style="182" customWidth="1"/>
    <col min="5906" max="5906" width="11.42578125" style="182" customWidth="1"/>
    <col min="5907" max="5907" width="10.85546875" style="182" customWidth="1"/>
    <col min="5908" max="6144" width="9.140625" style="182"/>
    <col min="6145" max="6145" width="15.5703125" style="182" customWidth="1"/>
    <col min="6146" max="6146" width="9.28515625" style="182" customWidth="1"/>
    <col min="6147" max="6147" width="4.14062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7109375" style="182" customWidth="1"/>
    <col min="6154" max="6154" width="5.28515625" style="182" customWidth="1"/>
    <col min="6155" max="6155" width="3.7109375" style="182" customWidth="1"/>
    <col min="6156" max="6156" width="14" style="182" customWidth="1"/>
    <col min="6157" max="6157" width="15.5703125" style="182" customWidth="1"/>
    <col min="6158" max="6158" width="11" style="182" customWidth="1"/>
    <col min="6159" max="6159" width="5.28515625" style="182" customWidth="1"/>
    <col min="6160" max="6160" width="12.7109375" style="182" customWidth="1"/>
    <col min="6161" max="6161" width="11.140625" style="182" customWidth="1"/>
    <col min="6162" max="6162" width="11.42578125" style="182" customWidth="1"/>
    <col min="6163" max="6163" width="10.85546875" style="182" customWidth="1"/>
    <col min="6164" max="6400" width="9.140625" style="182"/>
    <col min="6401" max="6401" width="15.5703125" style="182" customWidth="1"/>
    <col min="6402" max="6402" width="9.28515625" style="182" customWidth="1"/>
    <col min="6403" max="6403" width="4.14062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7109375" style="182" customWidth="1"/>
    <col min="6410" max="6410" width="5.28515625" style="182" customWidth="1"/>
    <col min="6411" max="6411" width="3.7109375" style="182" customWidth="1"/>
    <col min="6412" max="6412" width="14" style="182" customWidth="1"/>
    <col min="6413" max="6413" width="15.5703125" style="182" customWidth="1"/>
    <col min="6414" max="6414" width="11" style="182" customWidth="1"/>
    <col min="6415" max="6415" width="5.28515625" style="182" customWidth="1"/>
    <col min="6416" max="6416" width="12.7109375" style="182" customWidth="1"/>
    <col min="6417" max="6417" width="11.140625" style="182" customWidth="1"/>
    <col min="6418" max="6418" width="11.42578125" style="182" customWidth="1"/>
    <col min="6419" max="6419" width="10.85546875" style="182" customWidth="1"/>
    <col min="6420" max="6656" width="9.140625" style="182"/>
    <col min="6657" max="6657" width="15.5703125" style="182" customWidth="1"/>
    <col min="6658" max="6658" width="9.28515625" style="182" customWidth="1"/>
    <col min="6659" max="6659" width="4.14062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7109375" style="182" customWidth="1"/>
    <col min="6666" max="6666" width="5.28515625" style="182" customWidth="1"/>
    <col min="6667" max="6667" width="3.7109375" style="182" customWidth="1"/>
    <col min="6668" max="6668" width="14" style="182" customWidth="1"/>
    <col min="6669" max="6669" width="15.5703125" style="182" customWidth="1"/>
    <col min="6670" max="6670" width="11" style="182" customWidth="1"/>
    <col min="6671" max="6671" width="5.28515625" style="182" customWidth="1"/>
    <col min="6672" max="6672" width="12.7109375" style="182" customWidth="1"/>
    <col min="6673" max="6673" width="11.140625" style="182" customWidth="1"/>
    <col min="6674" max="6674" width="11.42578125" style="182" customWidth="1"/>
    <col min="6675" max="6675" width="10.85546875" style="182" customWidth="1"/>
    <col min="6676" max="6912" width="9.140625" style="182"/>
    <col min="6913" max="6913" width="15.5703125" style="182" customWidth="1"/>
    <col min="6914" max="6914" width="9.28515625" style="182" customWidth="1"/>
    <col min="6915" max="6915" width="4.14062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7109375" style="182" customWidth="1"/>
    <col min="6922" max="6922" width="5.28515625" style="182" customWidth="1"/>
    <col min="6923" max="6923" width="3.7109375" style="182" customWidth="1"/>
    <col min="6924" max="6924" width="14" style="182" customWidth="1"/>
    <col min="6925" max="6925" width="15.5703125" style="182" customWidth="1"/>
    <col min="6926" max="6926" width="11" style="182" customWidth="1"/>
    <col min="6927" max="6927" width="5.28515625" style="182" customWidth="1"/>
    <col min="6928" max="6928" width="12.7109375" style="182" customWidth="1"/>
    <col min="6929" max="6929" width="11.140625" style="182" customWidth="1"/>
    <col min="6930" max="6930" width="11.42578125" style="182" customWidth="1"/>
    <col min="6931" max="6931" width="10.85546875" style="182" customWidth="1"/>
    <col min="6932" max="7168" width="9.140625" style="182"/>
    <col min="7169" max="7169" width="15.5703125" style="182" customWidth="1"/>
    <col min="7170" max="7170" width="9.28515625" style="182" customWidth="1"/>
    <col min="7171" max="7171" width="4.14062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7109375" style="182" customWidth="1"/>
    <col min="7178" max="7178" width="5.28515625" style="182" customWidth="1"/>
    <col min="7179" max="7179" width="3.7109375" style="182" customWidth="1"/>
    <col min="7180" max="7180" width="14" style="182" customWidth="1"/>
    <col min="7181" max="7181" width="15.5703125" style="182" customWidth="1"/>
    <col min="7182" max="7182" width="11" style="182" customWidth="1"/>
    <col min="7183" max="7183" width="5.28515625" style="182" customWidth="1"/>
    <col min="7184" max="7184" width="12.7109375" style="182" customWidth="1"/>
    <col min="7185" max="7185" width="11.140625" style="182" customWidth="1"/>
    <col min="7186" max="7186" width="11.42578125" style="182" customWidth="1"/>
    <col min="7187" max="7187" width="10.85546875" style="182" customWidth="1"/>
    <col min="7188" max="7424" width="9.140625" style="182"/>
    <col min="7425" max="7425" width="15.5703125" style="182" customWidth="1"/>
    <col min="7426" max="7426" width="9.28515625" style="182" customWidth="1"/>
    <col min="7427" max="7427" width="4.14062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7109375" style="182" customWidth="1"/>
    <col min="7434" max="7434" width="5.28515625" style="182" customWidth="1"/>
    <col min="7435" max="7435" width="3.7109375" style="182" customWidth="1"/>
    <col min="7436" max="7436" width="14" style="182" customWidth="1"/>
    <col min="7437" max="7437" width="15.5703125" style="182" customWidth="1"/>
    <col min="7438" max="7438" width="11" style="182" customWidth="1"/>
    <col min="7439" max="7439" width="5.28515625" style="182" customWidth="1"/>
    <col min="7440" max="7440" width="12.7109375" style="182" customWidth="1"/>
    <col min="7441" max="7441" width="11.140625" style="182" customWidth="1"/>
    <col min="7442" max="7442" width="11.42578125" style="182" customWidth="1"/>
    <col min="7443" max="7443" width="10.85546875" style="182" customWidth="1"/>
    <col min="7444" max="7680" width="9.140625" style="182"/>
    <col min="7681" max="7681" width="15.5703125" style="182" customWidth="1"/>
    <col min="7682" max="7682" width="9.28515625" style="182" customWidth="1"/>
    <col min="7683" max="7683" width="4.14062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7109375" style="182" customWidth="1"/>
    <col min="7690" max="7690" width="5.28515625" style="182" customWidth="1"/>
    <col min="7691" max="7691" width="3.7109375" style="182" customWidth="1"/>
    <col min="7692" max="7692" width="14" style="182" customWidth="1"/>
    <col min="7693" max="7693" width="15.5703125" style="182" customWidth="1"/>
    <col min="7694" max="7694" width="11" style="182" customWidth="1"/>
    <col min="7695" max="7695" width="5.28515625" style="182" customWidth="1"/>
    <col min="7696" max="7696" width="12.7109375" style="182" customWidth="1"/>
    <col min="7697" max="7697" width="11.140625" style="182" customWidth="1"/>
    <col min="7698" max="7698" width="11.42578125" style="182" customWidth="1"/>
    <col min="7699" max="7699" width="10.85546875" style="182" customWidth="1"/>
    <col min="7700" max="7936" width="9.140625" style="182"/>
    <col min="7937" max="7937" width="15.5703125" style="182" customWidth="1"/>
    <col min="7938" max="7938" width="9.28515625" style="182" customWidth="1"/>
    <col min="7939" max="7939" width="4.14062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7109375" style="182" customWidth="1"/>
    <col min="7946" max="7946" width="5.28515625" style="182" customWidth="1"/>
    <col min="7947" max="7947" width="3.7109375" style="182" customWidth="1"/>
    <col min="7948" max="7948" width="14" style="182" customWidth="1"/>
    <col min="7949" max="7949" width="15.5703125" style="182" customWidth="1"/>
    <col min="7950" max="7950" width="11" style="182" customWidth="1"/>
    <col min="7951" max="7951" width="5.28515625" style="182" customWidth="1"/>
    <col min="7952" max="7952" width="12.7109375" style="182" customWidth="1"/>
    <col min="7953" max="7953" width="11.140625" style="182" customWidth="1"/>
    <col min="7954" max="7954" width="11.42578125" style="182" customWidth="1"/>
    <col min="7955" max="7955" width="10.85546875" style="182" customWidth="1"/>
    <col min="7956" max="8192" width="9.140625" style="182"/>
    <col min="8193" max="8193" width="15.5703125" style="182" customWidth="1"/>
    <col min="8194" max="8194" width="9.28515625" style="182" customWidth="1"/>
    <col min="8195" max="8195" width="4.14062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7109375" style="182" customWidth="1"/>
    <col min="8202" max="8202" width="5.28515625" style="182" customWidth="1"/>
    <col min="8203" max="8203" width="3.7109375" style="182" customWidth="1"/>
    <col min="8204" max="8204" width="14" style="182" customWidth="1"/>
    <col min="8205" max="8205" width="15.5703125" style="182" customWidth="1"/>
    <col min="8206" max="8206" width="11" style="182" customWidth="1"/>
    <col min="8207" max="8207" width="5.28515625" style="182" customWidth="1"/>
    <col min="8208" max="8208" width="12.7109375" style="182" customWidth="1"/>
    <col min="8209" max="8209" width="11.140625" style="182" customWidth="1"/>
    <col min="8210" max="8210" width="11.42578125" style="182" customWidth="1"/>
    <col min="8211" max="8211" width="10.85546875" style="182" customWidth="1"/>
    <col min="8212" max="8448" width="9.140625" style="182"/>
    <col min="8449" max="8449" width="15.5703125" style="182" customWidth="1"/>
    <col min="8450" max="8450" width="9.28515625" style="182" customWidth="1"/>
    <col min="8451" max="8451" width="4.14062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7109375" style="182" customWidth="1"/>
    <col min="8458" max="8458" width="5.28515625" style="182" customWidth="1"/>
    <col min="8459" max="8459" width="3.7109375" style="182" customWidth="1"/>
    <col min="8460" max="8460" width="14" style="182" customWidth="1"/>
    <col min="8461" max="8461" width="15.5703125" style="182" customWidth="1"/>
    <col min="8462" max="8462" width="11" style="182" customWidth="1"/>
    <col min="8463" max="8463" width="5.28515625" style="182" customWidth="1"/>
    <col min="8464" max="8464" width="12.7109375" style="182" customWidth="1"/>
    <col min="8465" max="8465" width="11.140625" style="182" customWidth="1"/>
    <col min="8466" max="8466" width="11.42578125" style="182" customWidth="1"/>
    <col min="8467" max="8467" width="10.85546875" style="182" customWidth="1"/>
    <col min="8468" max="8704" width="9.140625" style="182"/>
    <col min="8705" max="8705" width="15.5703125" style="182" customWidth="1"/>
    <col min="8706" max="8706" width="9.28515625" style="182" customWidth="1"/>
    <col min="8707" max="8707" width="4.14062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7109375" style="182" customWidth="1"/>
    <col min="8714" max="8714" width="5.28515625" style="182" customWidth="1"/>
    <col min="8715" max="8715" width="3.7109375" style="182" customWidth="1"/>
    <col min="8716" max="8716" width="14" style="182" customWidth="1"/>
    <col min="8717" max="8717" width="15.5703125" style="182" customWidth="1"/>
    <col min="8718" max="8718" width="11" style="182" customWidth="1"/>
    <col min="8719" max="8719" width="5.28515625" style="182" customWidth="1"/>
    <col min="8720" max="8720" width="12.7109375" style="182" customWidth="1"/>
    <col min="8721" max="8721" width="11.140625" style="182" customWidth="1"/>
    <col min="8722" max="8722" width="11.42578125" style="182" customWidth="1"/>
    <col min="8723" max="8723" width="10.85546875" style="182" customWidth="1"/>
    <col min="8724" max="8960" width="9.140625" style="182"/>
    <col min="8961" max="8961" width="15.5703125" style="182" customWidth="1"/>
    <col min="8962" max="8962" width="9.28515625" style="182" customWidth="1"/>
    <col min="8963" max="8963" width="4.14062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7109375" style="182" customWidth="1"/>
    <col min="8970" max="8970" width="5.28515625" style="182" customWidth="1"/>
    <col min="8971" max="8971" width="3.7109375" style="182" customWidth="1"/>
    <col min="8972" max="8972" width="14" style="182" customWidth="1"/>
    <col min="8973" max="8973" width="15.5703125" style="182" customWidth="1"/>
    <col min="8974" max="8974" width="11" style="182" customWidth="1"/>
    <col min="8975" max="8975" width="5.28515625" style="182" customWidth="1"/>
    <col min="8976" max="8976" width="12.7109375" style="182" customWidth="1"/>
    <col min="8977" max="8977" width="11.140625" style="182" customWidth="1"/>
    <col min="8978" max="8978" width="11.42578125" style="182" customWidth="1"/>
    <col min="8979" max="8979" width="10.85546875" style="182" customWidth="1"/>
    <col min="8980" max="9216" width="9.140625" style="182"/>
    <col min="9217" max="9217" width="15.5703125" style="182" customWidth="1"/>
    <col min="9218" max="9218" width="9.28515625" style="182" customWidth="1"/>
    <col min="9219" max="9219" width="4.14062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7109375" style="182" customWidth="1"/>
    <col min="9226" max="9226" width="5.28515625" style="182" customWidth="1"/>
    <col min="9227" max="9227" width="3.7109375" style="182" customWidth="1"/>
    <col min="9228" max="9228" width="14" style="182" customWidth="1"/>
    <col min="9229" max="9229" width="15.5703125" style="182" customWidth="1"/>
    <col min="9230" max="9230" width="11" style="182" customWidth="1"/>
    <col min="9231" max="9231" width="5.28515625" style="182" customWidth="1"/>
    <col min="9232" max="9232" width="12.7109375" style="182" customWidth="1"/>
    <col min="9233" max="9233" width="11.140625" style="182" customWidth="1"/>
    <col min="9234" max="9234" width="11.42578125" style="182" customWidth="1"/>
    <col min="9235" max="9235" width="10.85546875" style="182" customWidth="1"/>
    <col min="9236" max="9472" width="9.140625" style="182"/>
    <col min="9473" max="9473" width="15.5703125" style="182" customWidth="1"/>
    <col min="9474" max="9474" width="9.28515625" style="182" customWidth="1"/>
    <col min="9475" max="9475" width="4.14062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7109375" style="182" customWidth="1"/>
    <col min="9482" max="9482" width="5.28515625" style="182" customWidth="1"/>
    <col min="9483" max="9483" width="3.7109375" style="182" customWidth="1"/>
    <col min="9484" max="9484" width="14" style="182" customWidth="1"/>
    <col min="9485" max="9485" width="15.5703125" style="182" customWidth="1"/>
    <col min="9486" max="9486" width="11" style="182" customWidth="1"/>
    <col min="9487" max="9487" width="5.28515625" style="182" customWidth="1"/>
    <col min="9488" max="9488" width="12.7109375" style="182" customWidth="1"/>
    <col min="9489" max="9489" width="11.140625" style="182" customWidth="1"/>
    <col min="9490" max="9490" width="11.42578125" style="182" customWidth="1"/>
    <col min="9491" max="9491" width="10.85546875" style="182" customWidth="1"/>
    <col min="9492" max="9728" width="9.140625" style="182"/>
    <col min="9729" max="9729" width="15.5703125" style="182" customWidth="1"/>
    <col min="9730" max="9730" width="9.28515625" style="182" customWidth="1"/>
    <col min="9731" max="9731" width="4.14062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7109375" style="182" customWidth="1"/>
    <col min="9738" max="9738" width="5.28515625" style="182" customWidth="1"/>
    <col min="9739" max="9739" width="3.7109375" style="182" customWidth="1"/>
    <col min="9740" max="9740" width="14" style="182" customWidth="1"/>
    <col min="9741" max="9741" width="15.5703125" style="182" customWidth="1"/>
    <col min="9742" max="9742" width="11" style="182" customWidth="1"/>
    <col min="9743" max="9743" width="5.28515625" style="182" customWidth="1"/>
    <col min="9744" max="9744" width="12.7109375" style="182" customWidth="1"/>
    <col min="9745" max="9745" width="11.140625" style="182" customWidth="1"/>
    <col min="9746" max="9746" width="11.42578125" style="182" customWidth="1"/>
    <col min="9747" max="9747" width="10.85546875" style="182" customWidth="1"/>
    <col min="9748" max="9984" width="9.140625" style="182"/>
    <col min="9985" max="9985" width="15.5703125" style="182" customWidth="1"/>
    <col min="9986" max="9986" width="9.28515625" style="182" customWidth="1"/>
    <col min="9987" max="9987" width="4.14062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7109375" style="182" customWidth="1"/>
    <col min="9994" max="9994" width="5.28515625" style="182" customWidth="1"/>
    <col min="9995" max="9995" width="3.7109375" style="182" customWidth="1"/>
    <col min="9996" max="9996" width="14" style="182" customWidth="1"/>
    <col min="9997" max="9997" width="15.5703125" style="182" customWidth="1"/>
    <col min="9998" max="9998" width="11" style="182" customWidth="1"/>
    <col min="9999" max="9999" width="5.28515625" style="182" customWidth="1"/>
    <col min="10000" max="10000" width="12.7109375" style="182" customWidth="1"/>
    <col min="10001" max="10001" width="11.140625" style="182" customWidth="1"/>
    <col min="10002" max="10002" width="11.42578125" style="182" customWidth="1"/>
    <col min="10003" max="10003" width="10.85546875" style="182" customWidth="1"/>
    <col min="10004" max="10240" width="9.140625" style="182"/>
    <col min="10241" max="10241" width="15.5703125" style="182" customWidth="1"/>
    <col min="10242" max="10242" width="9.28515625" style="182" customWidth="1"/>
    <col min="10243" max="10243" width="4.14062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7109375" style="182" customWidth="1"/>
    <col min="10250" max="10250" width="5.28515625" style="182" customWidth="1"/>
    <col min="10251" max="10251" width="3.7109375" style="182" customWidth="1"/>
    <col min="10252" max="10252" width="14" style="182" customWidth="1"/>
    <col min="10253" max="10253" width="15.5703125" style="182" customWidth="1"/>
    <col min="10254" max="10254" width="11" style="182" customWidth="1"/>
    <col min="10255" max="10255" width="5.28515625" style="182" customWidth="1"/>
    <col min="10256" max="10256" width="12.7109375" style="182" customWidth="1"/>
    <col min="10257" max="10257" width="11.140625" style="182" customWidth="1"/>
    <col min="10258" max="10258" width="11.42578125" style="182" customWidth="1"/>
    <col min="10259" max="10259" width="10.85546875" style="182" customWidth="1"/>
    <col min="10260" max="10496" width="9.140625" style="182"/>
    <col min="10497" max="10497" width="15.5703125" style="182" customWidth="1"/>
    <col min="10498" max="10498" width="9.28515625" style="182" customWidth="1"/>
    <col min="10499" max="10499" width="4.14062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7109375" style="182" customWidth="1"/>
    <col min="10506" max="10506" width="5.28515625" style="182" customWidth="1"/>
    <col min="10507" max="10507" width="3.7109375" style="182" customWidth="1"/>
    <col min="10508" max="10508" width="14" style="182" customWidth="1"/>
    <col min="10509" max="10509" width="15.5703125" style="182" customWidth="1"/>
    <col min="10510" max="10510" width="11" style="182" customWidth="1"/>
    <col min="10511" max="10511" width="5.28515625" style="182" customWidth="1"/>
    <col min="10512" max="10512" width="12.7109375" style="182" customWidth="1"/>
    <col min="10513" max="10513" width="11.140625" style="182" customWidth="1"/>
    <col min="10514" max="10514" width="11.42578125" style="182" customWidth="1"/>
    <col min="10515" max="10515" width="10.85546875" style="182" customWidth="1"/>
    <col min="10516" max="10752" width="9.140625" style="182"/>
    <col min="10753" max="10753" width="15.5703125" style="182" customWidth="1"/>
    <col min="10754" max="10754" width="9.28515625" style="182" customWidth="1"/>
    <col min="10755" max="10755" width="4.14062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7109375" style="182" customWidth="1"/>
    <col min="10762" max="10762" width="5.28515625" style="182" customWidth="1"/>
    <col min="10763" max="10763" width="3.7109375" style="182" customWidth="1"/>
    <col min="10764" max="10764" width="14" style="182" customWidth="1"/>
    <col min="10765" max="10765" width="15.5703125" style="182" customWidth="1"/>
    <col min="10766" max="10766" width="11" style="182" customWidth="1"/>
    <col min="10767" max="10767" width="5.28515625" style="182" customWidth="1"/>
    <col min="10768" max="10768" width="12.7109375" style="182" customWidth="1"/>
    <col min="10769" max="10769" width="11.140625" style="182" customWidth="1"/>
    <col min="10770" max="10770" width="11.42578125" style="182" customWidth="1"/>
    <col min="10771" max="10771" width="10.85546875" style="182" customWidth="1"/>
    <col min="10772" max="11008" width="9.140625" style="182"/>
    <col min="11009" max="11009" width="15.5703125" style="182" customWidth="1"/>
    <col min="11010" max="11010" width="9.28515625" style="182" customWidth="1"/>
    <col min="11011" max="11011" width="4.14062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7109375" style="182" customWidth="1"/>
    <col min="11018" max="11018" width="5.28515625" style="182" customWidth="1"/>
    <col min="11019" max="11019" width="3.7109375" style="182" customWidth="1"/>
    <col min="11020" max="11020" width="14" style="182" customWidth="1"/>
    <col min="11021" max="11021" width="15.5703125" style="182" customWidth="1"/>
    <col min="11022" max="11022" width="11" style="182" customWidth="1"/>
    <col min="11023" max="11023" width="5.28515625" style="182" customWidth="1"/>
    <col min="11024" max="11024" width="12.7109375" style="182" customWidth="1"/>
    <col min="11025" max="11025" width="11.140625" style="182" customWidth="1"/>
    <col min="11026" max="11026" width="11.42578125" style="182" customWidth="1"/>
    <col min="11027" max="11027" width="10.85546875" style="182" customWidth="1"/>
    <col min="11028" max="11264" width="9.140625" style="182"/>
    <col min="11265" max="11265" width="15.5703125" style="182" customWidth="1"/>
    <col min="11266" max="11266" width="9.28515625" style="182" customWidth="1"/>
    <col min="11267" max="11267" width="4.14062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7109375" style="182" customWidth="1"/>
    <col min="11274" max="11274" width="5.28515625" style="182" customWidth="1"/>
    <col min="11275" max="11275" width="3.7109375" style="182" customWidth="1"/>
    <col min="11276" max="11276" width="14" style="182" customWidth="1"/>
    <col min="11277" max="11277" width="15.5703125" style="182" customWidth="1"/>
    <col min="11278" max="11278" width="11" style="182" customWidth="1"/>
    <col min="11279" max="11279" width="5.28515625" style="182" customWidth="1"/>
    <col min="11280" max="11280" width="12.7109375" style="182" customWidth="1"/>
    <col min="11281" max="11281" width="11.140625" style="182" customWidth="1"/>
    <col min="11282" max="11282" width="11.42578125" style="182" customWidth="1"/>
    <col min="11283" max="11283" width="10.85546875" style="182" customWidth="1"/>
    <col min="11284" max="11520" width="9.140625" style="182"/>
    <col min="11521" max="11521" width="15.5703125" style="182" customWidth="1"/>
    <col min="11522" max="11522" width="9.28515625" style="182" customWidth="1"/>
    <col min="11523" max="11523" width="4.14062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7109375" style="182" customWidth="1"/>
    <col min="11530" max="11530" width="5.28515625" style="182" customWidth="1"/>
    <col min="11531" max="11531" width="3.7109375" style="182" customWidth="1"/>
    <col min="11532" max="11532" width="14" style="182" customWidth="1"/>
    <col min="11533" max="11533" width="15.5703125" style="182" customWidth="1"/>
    <col min="11534" max="11534" width="11" style="182" customWidth="1"/>
    <col min="11535" max="11535" width="5.28515625" style="182" customWidth="1"/>
    <col min="11536" max="11536" width="12.7109375" style="182" customWidth="1"/>
    <col min="11537" max="11537" width="11.140625" style="182" customWidth="1"/>
    <col min="11538" max="11538" width="11.42578125" style="182" customWidth="1"/>
    <col min="11539" max="11539" width="10.85546875" style="182" customWidth="1"/>
    <col min="11540" max="11776" width="9.140625" style="182"/>
    <col min="11777" max="11777" width="15.5703125" style="182" customWidth="1"/>
    <col min="11778" max="11778" width="9.28515625" style="182" customWidth="1"/>
    <col min="11779" max="11779" width="4.14062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7109375" style="182" customWidth="1"/>
    <col min="11786" max="11786" width="5.28515625" style="182" customWidth="1"/>
    <col min="11787" max="11787" width="3.7109375" style="182" customWidth="1"/>
    <col min="11788" max="11788" width="14" style="182" customWidth="1"/>
    <col min="11789" max="11789" width="15.5703125" style="182" customWidth="1"/>
    <col min="11790" max="11790" width="11" style="182" customWidth="1"/>
    <col min="11791" max="11791" width="5.28515625" style="182" customWidth="1"/>
    <col min="11792" max="11792" width="12.7109375" style="182" customWidth="1"/>
    <col min="11793" max="11793" width="11.140625" style="182" customWidth="1"/>
    <col min="11794" max="11794" width="11.42578125" style="182" customWidth="1"/>
    <col min="11795" max="11795" width="10.85546875" style="182" customWidth="1"/>
    <col min="11796" max="12032" width="9.140625" style="182"/>
    <col min="12033" max="12033" width="15.5703125" style="182" customWidth="1"/>
    <col min="12034" max="12034" width="9.28515625" style="182" customWidth="1"/>
    <col min="12035" max="12035" width="4.14062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7109375" style="182" customWidth="1"/>
    <col min="12042" max="12042" width="5.28515625" style="182" customWidth="1"/>
    <col min="12043" max="12043" width="3.7109375" style="182" customWidth="1"/>
    <col min="12044" max="12044" width="14" style="182" customWidth="1"/>
    <col min="12045" max="12045" width="15.5703125" style="182" customWidth="1"/>
    <col min="12046" max="12046" width="11" style="182" customWidth="1"/>
    <col min="12047" max="12047" width="5.28515625" style="182" customWidth="1"/>
    <col min="12048" max="12048" width="12.7109375" style="182" customWidth="1"/>
    <col min="12049" max="12049" width="11.140625" style="182" customWidth="1"/>
    <col min="12050" max="12050" width="11.42578125" style="182" customWidth="1"/>
    <col min="12051" max="12051" width="10.85546875" style="182" customWidth="1"/>
    <col min="12052" max="12288" width="9.140625" style="182"/>
    <col min="12289" max="12289" width="15.5703125" style="182" customWidth="1"/>
    <col min="12290" max="12290" width="9.28515625" style="182" customWidth="1"/>
    <col min="12291" max="12291" width="4.14062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7109375" style="182" customWidth="1"/>
    <col min="12298" max="12298" width="5.28515625" style="182" customWidth="1"/>
    <col min="12299" max="12299" width="3.7109375" style="182" customWidth="1"/>
    <col min="12300" max="12300" width="14" style="182" customWidth="1"/>
    <col min="12301" max="12301" width="15.5703125" style="182" customWidth="1"/>
    <col min="12302" max="12302" width="11" style="182" customWidth="1"/>
    <col min="12303" max="12303" width="5.28515625" style="182" customWidth="1"/>
    <col min="12304" max="12304" width="12.7109375" style="182" customWidth="1"/>
    <col min="12305" max="12305" width="11.140625" style="182" customWidth="1"/>
    <col min="12306" max="12306" width="11.42578125" style="182" customWidth="1"/>
    <col min="12307" max="12307" width="10.85546875" style="182" customWidth="1"/>
    <col min="12308" max="12544" width="9.140625" style="182"/>
    <col min="12545" max="12545" width="15.5703125" style="182" customWidth="1"/>
    <col min="12546" max="12546" width="9.28515625" style="182" customWidth="1"/>
    <col min="12547" max="12547" width="4.14062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7109375" style="182" customWidth="1"/>
    <col min="12554" max="12554" width="5.28515625" style="182" customWidth="1"/>
    <col min="12555" max="12555" width="3.7109375" style="182" customWidth="1"/>
    <col min="12556" max="12556" width="14" style="182" customWidth="1"/>
    <col min="12557" max="12557" width="15.5703125" style="182" customWidth="1"/>
    <col min="12558" max="12558" width="11" style="182" customWidth="1"/>
    <col min="12559" max="12559" width="5.28515625" style="182" customWidth="1"/>
    <col min="12560" max="12560" width="12.7109375" style="182" customWidth="1"/>
    <col min="12561" max="12561" width="11.140625" style="182" customWidth="1"/>
    <col min="12562" max="12562" width="11.42578125" style="182" customWidth="1"/>
    <col min="12563" max="12563" width="10.85546875" style="182" customWidth="1"/>
    <col min="12564" max="12800" width="9.140625" style="182"/>
    <col min="12801" max="12801" width="15.5703125" style="182" customWidth="1"/>
    <col min="12802" max="12802" width="9.28515625" style="182" customWidth="1"/>
    <col min="12803" max="12803" width="4.14062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7109375" style="182" customWidth="1"/>
    <col min="12810" max="12810" width="5.28515625" style="182" customWidth="1"/>
    <col min="12811" max="12811" width="3.7109375" style="182" customWidth="1"/>
    <col min="12812" max="12812" width="14" style="182" customWidth="1"/>
    <col min="12813" max="12813" width="15.5703125" style="182" customWidth="1"/>
    <col min="12814" max="12814" width="11" style="182" customWidth="1"/>
    <col min="12815" max="12815" width="5.28515625" style="182" customWidth="1"/>
    <col min="12816" max="12816" width="12.7109375" style="182" customWidth="1"/>
    <col min="12817" max="12817" width="11.140625" style="182" customWidth="1"/>
    <col min="12818" max="12818" width="11.42578125" style="182" customWidth="1"/>
    <col min="12819" max="12819" width="10.85546875" style="182" customWidth="1"/>
    <col min="12820" max="13056" width="9.140625" style="182"/>
    <col min="13057" max="13057" width="15.5703125" style="182" customWidth="1"/>
    <col min="13058" max="13058" width="9.28515625" style="182" customWidth="1"/>
    <col min="13059" max="13059" width="4.14062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7109375" style="182" customWidth="1"/>
    <col min="13066" max="13066" width="5.28515625" style="182" customWidth="1"/>
    <col min="13067" max="13067" width="3.7109375" style="182" customWidth="1"/>
    <col min="13068" max="13068" width="14" style="182" customWidth="1"/>
    <col min="13069" max="13069" width="15.5703125" style="182" customWidth="1"/>
    <col min="13070" max="13070" width="11" style="182" customWidth="1"/>
    <col min="13071" max="13071" width="5.28515625" style="182" customWidth="1"/>
    <col min="13072" max="13072" width="12.7109375" style="182" customWidth="1"/>
    <col min="13073" max="13073" width="11.140625" style="182" customWidth="1"/>
    <col min="13074" max="13074" width="11.42578125" style="182" customWidth="1"/>
    <col min="13075" max="13075" width="10.85546875" style="182" customWidth="1"/>
    <col min="13076" max="13312" width="9.140625" style="182"/>
    <col min="13313" max="13313" width="15.5703125" style="182" customWidth="1"/>
    <col min="13314" max="13314" width="9.28515625" style="182" customWidth="1"/>
    <col min="13315" max="13315" width="4.14062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7109375" style="182" customWidth="1"/>
    <col min="13322" max="13322" width="5.28515625" style="182" customWidth="1"/>
    <col min="13323" max="13323" width="3.7109375" style="182" customWidth="1"/>
    <col min="13324" max="13324" width="14" style="182" customWidth="1"/>
    <col min="13325" max="13325" width="15.5703125" style="182" customWidth="1"/>
    <col min="13326" max="13326" width="11" style="182" customWidth="1"/>
    <col min="13327" max="13327" width="5.28515625" style="182" customWidth="1"/>
    <col min="13328" max="13328" width="12.7109375" style="182" customWidth="1"/>
    <col min="13329" max="13329" width="11.140625" style="182" customWidth="1"/>
    <col min="13330" max="13330" width="11.42578125" style="182" customWidth="1"/>
    <col min="13331" max="13331" width="10.85546875" style="182" customWidth="1"/>
    <col min="13332" max="13568" width="9.140625" style="182"/>
    <col min="13569" max="13569" width="15.5703125" style="182" customWidth="1"/>
    <col min="13570" max="13570" width="9.28515625" style="182" customWidth="1"/>
    <col min="13571" max="13571" width="4.14062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7109375" style="182" customWidth="1"/>
    <col min="13578" max="13578" width="5.28515625" style="182" customWidth="1"/>
    <col min="13579" max="13579" width="3.7109375" style="182" customWidth="1"/>
    <col min="13580" max="13580" width="14" style="182" customWidth="1"/>
    <col min="13581" max="13581" width="15.5703125" style="182" customWidth="1"/>
    <col min="13582" max="13582" width="11" style="182" customWidth="1"/>
    <col min="13583" max="13583" width="5.28515625" style="182" customWidth="1"/>
    <col min="13584" max="13584" width="12.7109375" style="182" customWidth="1"/>
    <col min="13585" max="13585" width="11.140625" style="182" customWidth="1"/>
    <col min="13586" max="13586" width="11.42578125" style="182" customWidth="1"/>
    <col min="13587" max="13587" width="10.85546875" style="182" customWidth="1"/>
    <col min="13588" max="13824" width="9.140625" style="182"/>
    <col min="13825" max="13825" width="15.5703125" style="182" customWidth="1"/>
    <col min="13826" max="13826" width="9.28515625" style="182" customWidth="1"/>
    <col min="13827" max="13827" width="4.14062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7109375" style="182" customWidth="1"/>
    <col min="13834" max="13834" width="5.28515625" style="182" customWidth="1"/>
    <col min="13835" max="13835" width="3.7109375" style="182" customWidth="1"/>
    <col min="13836" max="13836" width="14" style="182" customWidth="1"/>
    <col min="13837" max="13837" width="15.5703125" style="182" customWidth="1"/>
    <col min="13838" max="13838" width="11" style="182" customWidth="1"/>
    <col min="13839" max="13839" width="5.28515625" style="182" customWidth="1"/>
    <col min="13840" max="13840" width="12.7109375" style="182" customWidth="1"/>
    <col min="13841" max="13841" width="11.140625" style="182" customWidth="1"/>
    <col min="13842" max="13842" width="11.42578125" style="182" customWidth="1"/>
    <col min="13843" max="13843" width="10.85546875" style="182" customWidth="1"/>
    <col min="13844" max="14080" width="9.140625" style="182"/>
    <col min="14081" max="14081" width="15.5703125" style="182" customWidth="1"/>
    <col min="14082" max="14082" width="9.28515625" style="182" customWidth="1"/>
    <col min="14083" max="14083" width="4.14062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7109375" style="182" customWidth="1"/>
    <col min="14090" max="14090" width="5.28515625" style="182" customWidth="1"/>
    <col min="14091" max="14091" width="3.7109375" style="182" customWidth="1"/>
    <col min="14092" max="14092" width="14" style="182" customWidth="1"/>
    <col min="14093" max="14093" width="15.5703125" style="182" customWidth="1"/>
    <col min="14094" max="14094" width="11" style="182" customWidth="1"/>
    <col min="14095" max="14095" width="5.28515625" style="182" customWidth="1"/>
    <col min="14096" max="14096" width="12.7109375" style="182" customWidth="1"/>
    <col min="14097" max="14097" width="11.140625" style="182" customWidth="1"/>
    <col min="14098" max="14098" width="11.42578125" style="182" customWidth="1"/>
    <col min="14099" max="14099" width="10.85546875" style="182" customWidth="1"/>
    <col min="14100" max="14336" width="9.140625" style="182"/>
    <col min="14337" max="14337" width="15.5703125" style="182" customWidth="1"/>
    <col min="14338" max="14338" width="9.28515625" style="182" customWidth="1"/>
    <col min="14339" max="14339" width="4.14062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7109375" style="182" customWidth="1"/>
    <col min="14346" max="14346" width="5.28515625" style="182" customWidth="1"/>
    <col min="14347" max="14347" width="3.7109375" style="182" customWidth="1"/>
    <col min="14348" max="14348" width="14" style="182" customWidth="1"/>
    <col min="14349" max="14349" width="15.5703125" style="182" customWidth="1"/>
    <col min="14350" max="14350" width="11" style="182" customWidth="1"/>
    <col min="14351" max="14351" width="5.28515625" style="182" customWidth="1"/>
    <col min="14352" max="14352" width="12.7109375" style="182" customWidth="1"/>
    <col min="14353" max="14353" width="11.140625" style="182" customWidth="1"/>
    <col min="14354" max="14354" width="11.42578125" style="182" customWidth="1"/>
    <col min="14355" max="14355" width="10.85546875" style="182" customWidth="1"/>
    <col min="14356" max="14592" width="9.140625" style="182"/>
    <col min="14593" max="14593" width="15.5703125" style="182" customWidth="1"/>
    <col min="14594" max="14594" width="9.28515625" style="182" customWidth="1"/>
    <col min="14595" max="14595" width="4.14062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7109375" style="182" customWidth="1"/>
    <col min="14602" max="14602" width="5.28515625" style="182" customWidth="1"/>
    <col min="14603" max="14603" width="3.7109375" style="182" customWidth="1"/>
    <col min="14604" max="14604" width="14" style="182" customWidth="1"/>
    <col min="14605" max="14605" width="15.5703125" style="182" customWidth="1"/>
    <col min="14606" max="14606" width="11" style="182" customWidth="1"/>
    <col min="14607" max="14607" width="5.28515625" style="182" customWidth="1"/>
    <col min="14608" max="14608" width="12.7109375" style="182" customWidth="1"/>
    <col min="14609" max="14609" width="11.140625" style="182" customWidth="1"/>
    <col min="14610" max="14610" width="11.42578125" style="182" customWidth="1"/>
    <col min="14611" max="14611" width="10.85546875" style="182" customWidth="1"/>
    <col min="14612" max="14848" width="9.140625" style="182"/>
    <col min="14849" max="14849" width="15.5703125" style="182" customWidth="1"/>
    <col min="14850" max="14850" width="9.28515625" style="182" customWidth="1"/>
    <col min="14851" max="14851" width="4.14062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7109375" style="182" customWidth="1"/>
    <col min="14858" max="14858" width="5.28515625" style="182" customWidth="1"/>
    <col min="14859" max="14859" width="3.7109375" style="182" customWidth="1"/>
    <col min="14860" max="14860" width="14" style="182" customWidth="1"/>
    <col min="14861" max="14861" width="15.5703125" style="182" customWidth="1"/>
    <col min="14862" max="14862" width="11" style="182" customWidth="1"/>
    <col min="14863" max="14863" width="5.28515625" style="182" customWidth="1"/>
    <col min="14864" max="14864" width="12.7109375" style="182" customWidth="1"/>
    <col min="14865" max="14865" width="11.140625" style="182" customWidth="1"/>
    <col min="14866" max="14866" width="11.42578125" style="182" customWidth="1"/>
    <col min="14867" max="14867" width="10.85546875" style="182" customWidth="1"/>
    <col min="14868" max="15104" width="9.140625" style="182"/>
    <col min="15105" max="15105" width="15.5703125" style="182" customWidth="1"/>
    <col min="15106" max="15106" width="9.28515625" style="182" customWidth="1"/>
    <col min="15107" max="15107" width="4.14062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7109375" style="182" customWidth="1"/>
    <col min="15114" max="15114" width="5.28515625" style="182" customWidth="1"/>
    <col min="15115" max="15115" width="3.7109375" style="182" customWidth="1"/>
    <col min="15116" max="15116" width="14" style="182" customWidth="1"/>
    <col min="15117" max="15117" width="15.5703125" style="182" customWidth="1"/>
    <col min="15118" max="15118" width="11" style="182" customWidth="1"/>
    <col min="15119" max="15119" width="5.28515625" style="182" customWidth="1"/>
    <col min="15120" max="15120" width="12.7109375" style="182" customWidth="1"/>
    <col min="15121" max="15121" width="11.140625" style="182" customWidth="1"/>
    <col min="15122" max="15122" width="11.42578125" style="182" customWidth="1"/>
    <col min="15123" max="15123" width="10.85546875" style="182" customWidth="1"/>
    <col min="15124" max="15360" width="9.140625" style="182"/>
    <col min="15361" max="15361" width="15.5703125" style="182" customWidth="1"/>
    <col min="15362" max="15362" width="9.28515625" style="182" customWidth="1"/>
    <col min="15363" max="15363" width="4.14062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7109375" style="182" customWidth="1"/>
    <col min="15370" max="15370" width="5.28515625" style="182" customWidth="1"/>
    <col min="15371" max="15371" width="3.7109375" style="182" customWidth="1"/>
    <col min="15372" max="15372" width="14" style="182" customWidth="1"/>
    <col min="15373" max="15373" width="15.5703125" style="182" customWidth="1"/>
    <col min="15374" max="15374" width="11" style="182" customWidth="1"/>
    <col min="15375" max="15375" width="5.28515625" style="182" customWidth="1"/>
    <col min="15376" max="15376" width="12.7109375" style="182" customWidth="1"/>
    <col min="15377" max="15377" width="11.140625" style="182" customWidth="1"/>
    <col min="15378" max="15378" width="11.42578125" style="182" customWidth="1"/>
    <col min="15379" max="15379" width="10.85546875" style="182" customWidth="1"/>
    <col min="15380" max="15616" width="9.140625" style="182"/>
    <col min="15617" max="15617" width="15.5703125" style="182" customWidth="1"/>
    <col min="15618" max="15618" width="9.28515625" style="182" customWidth="1"/>
    <col min="15619" max="15619" width="4.14062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7109375" style="182" customWidth="1"/>
    <col min="15626" max="15626" width="5.28515625" style="182" customWidth="1"/>
    <col min="15627" max="15627" width="3.7109375" style="182" customWidth="1"/>
    <col min="15628" max="15628" width="14" style="182" customWidth="1"/>
    <col min="15629" max="15629" width="15.5703125" style="182" customWidth="1"/>
    <col min="15630" max="15630" width="11" style="182" customWidth="1"/>
    <col min="15631" max="15631" width="5.28515625" style="182" customWidth="1"/>
    <col min="15632" max="15632" width="12.7109375" style="182" customWidth="1"/>
    <col min="15633" max="15633" width="11.140625" style="182" customWidth="1"/>
    <col min="15634" max="15634" width="11.42578125" style="182" customWidth="1"/>
    <col min="15635" max="15635" width="10.85546875" style="182" customWidth="1"/>
    <col min="15636" max="15872" width="9.140625" style="182"/>
    <col min="15873" max="15873" width="15.5703125" style="182" customWidth="1"/>
    <col min="15874" max="15874" width="9.28515625" style="182" customWidth="1"/>
    <col min="15875" max="15875" width="4.14062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7109375" style="182" customWidth="1"/>
    <col min="15882" max="15882" width="5.28515625" style="182" customWidth="1"/>
    <col min="15883" max="15883" width="3.7109375" style="182" customWidth="1"/>
    <col min="15884" max="15884" width="14" style="182" customWidth="1"/>
    <col min="15885" max="15885" width="15.5703125" style="182" customWidth="1"/>
    <col min="15886" max="15886" width="11" style="182" customWidth="1"/>
    <col min="15887" max="15887" width="5.28515625" style="182" customWidth="1"/>
    <col min="15888" max="15888" width="12.7109375" style="182" customWidth="1"/>
    <col min="15889" max="15889" width="11.140625" style="182" customWidth="1"/>
    <col min="15890" max="15890" width="11.42578125" style="182" customWidth="1"/>
    <col min="15891" max="15891" width="10.85546875" style="182" customWidth="1"/>
    <col min="15892" max="16128" width="9.140625" style="182"/>
    <col min="16129" max="16129" width="15.5703125" style="182" customWidth="1"/>
    <col min="16130" max="16130" width="9.28515625" style="182" customWidth="1"/>
    <col min="16131" max="16131" width="4.14062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7109375" style="182" customWidth="1"/>
    <col min="16138" max="16138" width="5.28515625" style="182" customWidth="1"/>
    <col min="16139" max="16139" width="3.7109375" style="182" customWidth="1"/>
    <col min="16140" max="16140" width="14" style="182" customWidth="1"/>
    <col min="16141" max="16141" width="15.5703125" style="182" customWidth="1"/>
    <col min="16142" max="16142" width="11" style="182" customWidth="1"/>
    <col min="16143" max="16143" width="5.28515625" style="182" customWidth="1"/>
    <col min="16144" max="16144" width="12.7109375" style="182" customWidth="1"/>
    <col min="16145" max="16145" width="11.140625" style="182" customWidth="1"/>
    <col min="16146" max="16146" width="11.42578125" style="182" customWidth="1"/>
    <col min="16147" max="16147" width="10.85546875" style="182" customWidth="1"/>
    <col min="16148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356</v>
      </c>
      <c r="K6" s="188"/>
      <c r="L6" s="188"/>
      <c r="P6" s="184" t="s">
        <v>9</v>
      </c>
      <c r="Q6" s="189">
        <v>41883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84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190</v>
      </c>
      <c r="Q9" s="192">
        <v>41612402</v>
      </c>
      <c r="R9" s="182"/>
      <c r="S9" s="182"/>
    </row>
    <row r="10" spans="1:19" x14ac:dyDescent="0.2">
      <c r="A10" s="193" t="s">
        <v>357</v>
      </c>
      <c r="B10" s="193"/>
      <c r="J10" s="440"/>
      <c r="K10" s="440"/>
      <c r="L10" s="440" t="s">
        <v>358</v>
      </c>
      <c r="M10" s="440"/>
      <c r="N10" s="440"/>
      <c r="O10" s="440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/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/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199" t="s">
        <v>57</v>
      </c>
      <c r="S15" s="182"/>
    </row>
    <row r="16" spans="1:19" ht="22.35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202" t="s">
        <v>33</v>
      </c>
      <c r="O16" s="202"/>
      <c r="P16" s="202" t="s">
        <v>35</v>
      </c>
      <c r="Q16" s="201"/>
      <c r="S16" s="182"/>
    </row>
    <row r="17" spans="1:17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7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1963816</v>
      </c>
      <c r="M18" s="210">
        <v>17898859.350000001</v>
      </c>
      <c r="N18" s="211">
        <v>0</v>
      </c>
      <c r="O18" s="211">
        <v>0</v>
      </c>
      <c r="P18" s="210">
        <f>M18</f>
        <v>17898859.350000001</v>
      </c>
      <c r="Q18" s="232">
        <f>Q25+Q27+Q28</f>
        <v>487205.29000000004</v>
      </c>
    </row>
    <row r="19" spans="1:17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217"/>
      <c r="Q19" s="219"/>
    </row>
    <row r="20" spans="1:17" s="213" customFormat="1" ht="85.35" customHeight="1" outlineLevel="1" x14ac:dyDescent="0.25">
      <c r="A20" s="233" t="s">
        <v>341</v>
      </c>
      <c r="B20" s="233"/>
      <c r="C20" s="234" t="s">
        <v>95</v>
      </c>
      <c r="D20" s="441" t="s">
        <v>64</v>
      </c>
      <c r="E20" s="441" t="s">
        <v>114</v>
      </c>
      <c r="F20" s="442" t="s">
        <v>324</v>
      </c>
      <c r="G20" s="442"/>
      <c r="H20" s="442"/>
      <c r="I20" s="441" t="s">
        <v>297</v>
      </c>
      <c r="J20" s="443" t="s">
        <v>298</v>
      </c>
      <c r="K20" s="236"/>
      <c r="L20" s="225" t="s">
        <v>51</v>
      </c>
      <c r="M20" s="226">
        <v>3276671.36</v>
      </c>
      <c r="N20" s="225" t="s">
        <v>51</v>
      </c>
      <c r="O20" s="225" t="s">
        <v>51</v>
      </c>
      <c r="P20" s="226">
        <f>M20</f>
        <v>3276671.36</v>
      </c>
      <c r="Q20" s="239" t="s">
        <v>51</v>
      </c>
    </row>
    <row r="21" spans="1:17" s="213" customFormat="1" ht="85.35" customHeight="1" outlineLevel="1" x14ac:dyDescent="0.25">
      <c r="A21" s="233" t="s">
        <v>299</v>
      </c>
      <c r="B21" s="233"/>
      <c r="C21" s="234" t="s">
        <v>192</v>
      </c>
      <c r="D21" s="441" t="s">
        <v>64</v>
      </c>
      <c r="E21" s="441" t="s">
        <v>114</v>
      </c>
      <c r="F21" s="442" t="s">
        <v>300</v>
      </c>
      <c r="G21" s="442"/>
      <c r="H21" s="442"/>
      <c r="I21" s="441" t="s">
        <v>297</v>
      </c>
      <c r="J21" s="443" t="s">
        <v>298</v>
      </c>
      <c r="K21" s="236"/>
      <c r="L21" s="225" t="s">
        <v>51</v>
      </c>
      <c r="M21" s="226">
        <v>165558.35999999999</v>
      </c>
      <c r="N21" s="225" t="s">
        <v>51</v>
      </c>
      <c r="O21" s="225" t="s">
        <v>51</v>
      </c>
      <c r="P21" s="226">
        <f>M21</f>
        <v>165558.35999999999</v>
      </c>
      <c r="Q21" s="239" t="s">
        <v>51</v>
      </c>
    </row>
    <row r="22" spans="1:17" s="213" customFormat="1" ht="64.349999999999994" customHeight="1" outlineLevel="1" x14ac:dyDescent="0.25">
      <c r="A22" s="233" t="s">
        <v>359</v>
      </c>
      <c r="B22" s="233"/>
      <c r="C22" s="234" t="s">
        <v>194</v>
      </c>
      <c r="D22" s="441" t="s">
        <v>64</v>
      </c>
      <c r="E22" s="441" t="s">
        <v>302</v>
      </c>
      <c r="F22" s="442" t="s">
        <v>303</v>
      </c>
      <c r="G22" s="442"/>
      <c r="H22" s="442"/>
      <c r="I22" s="441" t="s">
        <v>297</v>
      </c>
      <c r="J22" s="443" t="s">
        <v>326</v>
      </c>
      <c r="K22" s="236"/>
      <c r="L22" s="225" t="s">
        <v>51</v>
      </c>
      <c r="M22" s="226">
        <v>12912285.51</v>
      </c>
      <c r="N22" s="225" t="s">
        <v>51</v>
      </c>
      <c r="O22" s="225" t="s">
        <v>51</v>
      </c>
      <c r="P22" s="226">
        <f>M22</f>
        <v>12912285.51</v>
      </c>
      <c r="Q22" s="239" t="s">
        <v>51</v>
      </c>
    </row>
    <row r="23" spans="1:17" s="213" customFormat="1" ht="43.35" customHeight="1" outlineLevel="1" x14ac:dyDescent="0.25">
      <c r="A23" s="233" t="s">
        <v>344</v>
      </c>
      <c r="B23" s="233"/>
      <c r="C23" s="234" t="s">
        <v>195</v>
      </c>
      <c r="D23" s="441" t="s">
        <v>64</v>
      </c>
      <c r="E23" s="441" t="s">
        <v>305</v>
      </c>
      <c r="F23" s="442" t="s">
        <v>306</v>
      </c>
      <c r="G23" s="442"/>
      <c r="H23" s="442"/>
      <c r="I23" s="441" t="s">
        <v>297</v>
      </c>
      <c r="J23" s="443" t="s">
        <v>307</v>
      </c>
      <c r="K23" s="236"/>
      <c r="L23" s="225" t="s">
        <v>51</v>
      </c>
      <c r="M23" s="226">
        <v>48000</v>
      </c>
      <c r="N23" s="225" t="s">
        <v>51</v>
      </c>
      <c r="O23" s="225" t="s">
        <v>51</v>
      </c>
      <c r="P23" s="226">
        <v>48000</v>
      </c>
      <c r="Q23" s="239" t="s">
        <v>51</v>
      </c>
    </row>
    <row r="24" spans="1:17" s="213" customFormat="1" ht="22.35" customHeight="1" outlineLevel="1" x14ac:dyDescent="0.25">
      <c r="A24" s="233" t="s">
        <v>308</v>
      </c>
      <c r="B24" s="233"/>
      <c r="C24" s="234" t="s">
        <v>196</v>
      </c>
      <c r="D24" s="441" t="s">
        <v>64</v>
      </c>
      <c r="E24" s="441" t="s">
        <v>309</v>
      </c>
      <c r="F24" s="442" t="s">
        <v>310</v>
      </c>
      <c r="G24" s="442"/>
      <c r="H24" s="442"/>
      <c r="I24" s="441" t="s">
        <v>297</v>
      </c>
      <c r="J24" s="443" t="s">
        <v>311</v>
      </c>
      <c r="K24" s="236"/>
      <c r="L24" s="225" t="s">
        <v>51</v>
      </c>
      <c r="M24" s="226">
        <v>16478.23</v>
      </c>
      <c r="N24" s="225" t="s">
        <v>51</v>
      </c>
      <c r="O24" s="225" t="s">
        <v>51</v>
      </c>
      <c r="P24" s="226">
        <f>M24</f>
        <v>16478.23</v>
      </c>
      <c r="Q24" s="239" t="s">
        <v>51</v>
      </c>
    </row>
    <row r="25" spans="1:17" s="213" customFormat="1" ht="22.35" customHeight="1" outlineLevel="1" x14ac:dyDescent="0.25">
      <c r="A25" s="233" t="s">
        <v>45</v>
      </c>
      <c r="B25" s="233"/>
      <c r="C25" s="234" t="s">
        <v>197</v>
      </c>
      <c r="D25" s="441" t="s">
        <v>64</v>
      </c>
      <c r="E25" s="441" t="s">
        <v>309</v>
      </c>
      <c r="F25" s="442" t="s">
        <v>312</v>
      </c>
      <c r="G25" s="442"/>
      <c r="H25" s="442"/>
      <c r="I25" s="441" t="s">
        <v>297</v>
      </c>
      <c r="J25" s="443" t="s">
        <v>311</v>
      </c>
      <c r="K25" s="236"/>
      <c r="L25" s="226">
        <v>800000</v>
      </c>
      <c r="M25" s="226">
        <v>793690.71</v>
      </c>
      <c r="N25" s="225" t="s">
        <v>51</v>
      </c>
      <c r="O25" s="225" t="s">
        <v>51</v>
      </c>
      <c r="P25" s="226">
        <f>M25</f>
        <v>793690.71</v>
      </c>
      <c r="Q25" s="237">
        <f>L25-M25</f>
        <v>6309.2900000000373</v>
      </c>
    </row>
    <row r="26" spans="1:17" s="213" customFormat="1" ht="43.35" customHeight="1" outlineLevel="1" x14ac:dyDescent="0.25">
      <c r="A26" s="233" t="s">
        <v>47</v>
      </c>
      <c r="B26" s="233"/>
      <c r="C26" s="234" t="s">
        <v>200</v>
      </c>
      <c r="D26" s="441" t="s">
        <v>64</v>
      </c>
      <c r="E26" s="441" t="s">
        <v>203</v>
      </c>
      <c r="F26" s="442" t="s">
        <v>328</v>
      </c>
      <c r="G26" s="442"/>
      <c r="H26" s="442"/>
      <c r="I26" s="441" t="s">
        <v>297</v>
      </c>
      <c r="J26" s="443" t="s">
        <v>315</v>
      </c>
      <c r="K26" s="236"/>
      <c r="L26" s="226">
        <v>298632</v>
      </c>
      <c r="M26" s="226">
        <v>298632</v>
      </c>
      <c r="N26" s="225" t="s">
        <v>51</v>
      </c>
      <c r="O26" s="225" t="s">
        <v>51</v>
      </c>
      <c r="P26" s="226">
        <f>M26</f>
        <v>298632</v>
      </c>
      <c r="Q26" s="239" t="s">
        <v>51</v>
      </c>
    </row>
    <row r="27" spans="1:17" s="213" customFormat="1" ht="43.35" customHeight="1" outlineLevel="1" x14ac:dyDescent="0.25">
      <c r="A27" s="233" t="s">
        <v>316</v>
      </c>
      <c r="B27" s="233"/>
      <c r="C27" s="234" t="s">
        <v>317</v>
      </c>
      <c r="D27" s="441" t="s">
        <v>64</v>
      </c>
      <c r="E27" s="441" t="s">
        <v>203</v>
      </c>
      <c r="F27" s="442" t="s">
        <v>318</v>
      </c>
      <c r="G27" s="442"/>
      <c r="H27" s="442"/>
      <c r="I27" s="441" t="s">
        <v>297</v>
      </c>
      <c r="J27" s="443" t="s">
        <v>315</v>
      </c>
      <c r="K27" s="236"/>
      <c r="L27" s="226">
        <v>512384</v>
      </c>
      <c r="M27" s="226">
        <v>384288</v>
      </c>
      <c r="N27" s="225" t="s">
        <v>51</v>
      </c>
      <c r="O27" s="225" t="s">
        <v>51</v>
      </c>
      <c r="P27" s="226">
        <f>M27</f>
        <v>384288</v>
      </c>
      <c r="Q27" s="237">
        <v>128096</v>
      </c>
    </row>
    <row r="28" spans="1:17" s="213" customFormat="1" ht="11.85" customHeight="1" outlineLevel="1" x14ac:dyDescent="0.25">
      <c r="A28" s="233" t="s">
        <v>360</v>
      </c>
      <c r="B28" s="233"/>
      <c r="C28" s="234" t="s">
        <v>346</v>
      </c>
      <c r="D28" s="441" t="s">
        <v>64</v>
      </c>
      <c r="E28" s="441" t="s">
        <v>203</v>
      </c>
      <c r="F28" s="442" t="s">
        <v>361</v>
      </c>
      <c r="G28" s="442"/>
      <c r="H28" s="442"/>
      <c r="I28" s="441" t="s">
        <v>297</v>
      </c>
      <c r="J28" s="443" t="s">
        <v>315</v>
      </c>
      <c r="K28" s="236"/>
      <c r="L28" s="226">
        <v>352800</v>
      </c>
      <c r="M28" s="290">
        <v>0</v>
      </c>
      <c r="N28" s="225" t="s">
        <v>51</v>
      </c>
      <c r="O28" s="225" t="s">
        <v>51</v>
      </c>
      <c r="P28" s="225" t="s">
        <v>51</v>
      </c>
      <c r="Q28" s="237">
        <v>352800</v>
      </c>
    </row>
    <row r="29" spans="1:17" s="213" customFormat="1" ht="22.35" customHeight="1" outlineLevel="1" thickBot="1" x14ac:dyDescent="0.3">
      <c r="A29" s="233" t="s">
        <v>345</v>
      </c>
      <c r="B29" s="233"/>
      <c r="C29" s="234" t="s">
        <v>138</v>
      </c>
      <c r="D29" s="441" t="s">
        <v>64</v>
      </c>
      <c r="E29" s="441" t="s">
        <v>208</v>
      </c>
      <c r="F29" s="442" t="s">
        <v>347</v>
      </c>
      <c r="G29" s="442"/>
      <c r="H29" s="442"/>
      <c r="I29" s="441" t="s">
        <v>297</v>
      </c>
      <c r="J29" s="443" t="s">
        <v>311</v>
      </c>
      <c r="K29" s="236"/>
      <c r="L29" s="225" t="s">
        <v>51</v>
      </c>
      <c r="M29" s="226">
        <v>3255.18</v>
      </c>
      <c r="N29" s="225" t="s">
        <v>51</v>
      </c>
      <c r="O29" s="225" t="s">
        <v>51</v>
      </c>
      <c r="P29" s="226">
        <v>3255.18</v>
      </c>
      <c r="Q29" s="239" t="s">
        <v>51</v>
      </c>
    </row>
    <row r="30" spans="1:17" s="181" customFormat="1" ht="11.25" customHeight="1" x14ac:dyDescent="0.2">
      <c r="A30" s="227" t="s">
        <v>6</v>
      </c>
      <c r="B30" s="227"/>
      <c r="C30" s="228"/>
      <c r="D30" s="229"/>
      <c r="E30" s="229"/>
      <c r="F30" s="229"/>
      <c r="G30" s="229"/>
      <c r="H30" s="229"/>
      <c r="I30" s="229"/>
      <c r="J30" s="228"/>
      <c r="K30" s="228"/>
      <c r="L30" s="228"/>
      <c r="M30" s="228"/>
      <c r="N30" s="228"/>
      <c r="O30" s="228"/>
      <c r="P30" s="228"/>
      <c r="Q30" s="228" t="s">
        <v>52</v>
      </c>
    </row>
    <row r="31" spans="1:17" s="181" customFormat="1" ht="12" customHeight="1" x14ac:dyDescent="0.2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s="181" customFormat="1" ht="11.25" customHeight="1" x14ac:dyDescent="0.2"/>
    <row r="33" spans="1:19" s="181" customFormat="1" ht="11.85" customHeight="1" x14ac:dyDescent="0.2">
      <c r="A33" s="196" t="s">
        <v>26</v>
      </c>
      <c r="B33" s="196"/>
      <c r="C33" s="197" t="s">
        <v>27</v>
      </c>
      <c r="D33" s="198" t="s">
        <v>54</v>
      </c>
      <c r="E33" s="198"/>
      <c r="F33" s="198"/>
      <c r="G33" s="198"/>
      <c r="H33" s="198"/>
      <c r="I33" s="198"/>
      <c r="J33" s="198"/>
      <c r="K33" s="199" t="s">
        <v>55</v>
      </c>
      <c r="L33" s="197" t="s">
        <v>29</v>
      </c>
      <c r="M33" s="197" t="s">
        <v>56</v>
      </c>
      <c r="N33" s="196" t="s">
        <v>30</v>
      </c>
      <c r="O33" s="196"/>
      <c r="P33" s="196"/>
      <c r="Q33" s="196"/>
      <c r="R33" s="199" t="s">
        <v>57</v>
      </c>
      <c r="S33" s="199"/>
    </row>
    <row r="34" spans="1:19" s="181" customFormat="1" ht="32.85" customHeight="1" x14ac:dyDescent="0.2">
      <c r="A34" s="196"/>
      <c r="B34" s="196"/>
      <c r="C34" s="197"/>
      <c r="D34" s="198"/>
      <c r="E34" s="198"/>
      <c r="F34" s="198"/>
      <c r="G34" s="198"/>
      <c r="H34" s="198"/>
      <c r="I34" s="198"/>
      <c r="J34" s="198"/>
      <c r="K34" s="201"/>
      <c r="L34" s="197"/>
      <c r="M34" s="197"/>
      <c r="N34" s="202" t="s">
        <v>32</v>
      </c>
      <c r="O34" s="202" t="s">
        <v>33</v>
      </c>
      <c r="P34" s="202" t="s">
        <v>34</v>
      </c>
      <c r="Q34" s="202" t="s">
        <v>35</v>
      </c>
      <c r="R34" s="202" t="s">
        <v>58</v>
      </c>
      <c r="S34" s="202" t="s">
        <v>59</v>
      </c>
    </row>
    <row r="35" spans="1:19" s="181" customFormat="1" ht="11.25" customHeight="1" thickBot="1" x14ac:dyDescent="0.25">
      <c r="A35" s="204">
        <v>1</v>
      </c>
      <c r="B35" s="204"/>
      <c r="C35" s="205">
        <v>2</v>
      </c>
      <c r="D35" s="206">
        <v>3</v>
      </c>
      <c r="E35" s="206"/>
      <c r="F35" s="206"/>
      <c r="G35" s="206"/>
      <c r="H35" s="206"/>
      <c r="I35" s="206"/>
      <c r="J35" s="206"/>
      <c r="K35" s="205"/>
      <c r="L35" s="205">
        <v>4</v>
      </c>
      <c r="M35" s="205">
        <v>5</v>
      </c>
      <c r="N35" s="205">
        <v>6</v>
      </c>
      <c r="O35" s="205">
        <v>7</v>
      </c>
      <c r="P35" s="205">
        <v>8</v>
      </c>
      <c r="Q35" s="205">
        <v>9</v>
      </c>
      <c r="R35" s="230" t="s">
        <v>60</v>
      </c>
      <c r="S35" s="230" t="s">
        <v>61</v>
      </c>
    </row>
    <row r="36" spans="1:19" s="213" customFormat="1" ht="12.6" customHeight="1" x14ac:dyDescent="0.25">
      <c r="A36" s="207" t="s">
        <v>62</v>
      </c>
      <c r="B36" s="207"/>
      <c r="C36" s="231">
        <v>200</v>
      </c>
      <c r="D36" s="208" t="s">
        <v>38</v>
      </c>
      <c r="E36" s="208"/>
      <c r="F36" s="208"/>
      <c r="G36" s="208"/>
      <c r="H36" s="208"/>
      <c r="I36" s="208"/>
      <c r="J36" s="208"/>
      <c r="K36" s="209"/>
      <c r="L36" s="210">
        <v>145693966</v>
      </c>
      <c r="M36" s="210">
        <v>124178681.65000001</v>
      </c>
      <c r="N36" s="210">
        <v>56852065.200000003</v>
      </c>
      <c r="O36" s="211">
        <v>0</v>
      </c>
      <c r="P36" s="211">
        <v>0</v>
      </c>
      <c r="Q36" s="210">
        <v>56852065.200000003</v>
      </c>
      <c r="R36" s="210">
        <v>88841900.799999997</v>
      </c>
      <c r="S36" s="232">
        <v>67326616.450000003</v>
      </c>
    </row>
    <row r="37" spans="1:19" s="181" customFormat="1" ht="11.85" customHeight="1" x14ac:dyDescent="0.2">
      <c r="A37" s="214" t="s">
        <v>39</v>
      </c>
      <c r="B37" s="214"/>
      <c r="C37" s="270"/>
      <c r="D37" s="215"/>
      <c r="E37" s="215"/>
      <c r="F37" s="215"/>
      <c r="G37" s="215"/>
      <c r="H37" s="215"/>
      <c r="I37" s="215"/>
      <c r="J37" s="216"/>
      <c r="K37" s="216"/>
      <c r="L37" s="217"/>
      <c r="M37" s="217"/>
      <c r="N37" s="217"/>
      <c r="O37" s="217"/>
      <c r="P37" s="217"/>
      <c r="Q37" s="217"/>
      <c r="R37" s="217"/>
      <c r="S37" s="219"/>
    </row>
    <row r="38" spans="1:19" s="213" customFormat="1" ht="11.85" customHeight="1" outlineLevel="1" x14ac:dyDescent="0.25">
      <c r="A38" s="233" t="s">
        <v>63</v>
      </c>
      <c r="B38" s="233"/>
      <c r="C38" s="286">
        <v>201</v>
      </c>
      <c r="D38" s="444" t="s">
        <v>64</v>
      </c>
      <c r="E38" s="444" t="s">
        <v>65</v>
      </c>
      <c r="F38" s="444" t="s">
        <v>66</v>
      </c>
      <c r="G38" s="444" t="s">
        <v>67</v>
      </c>
      <c r="H38" s="444" t="s">
        <v>61</v>
      </c>
      <c r="I38" s="444" t="s">
        <v>68</v>
      </c>
      <c r="J38" s="443" t="s">
        <v>69</v>
      </c>
      <c r="K38" s="236"/>
      <c r="L38" s="226">
        <v>560343</v>
      </c>
      <c r="M38" s="226">
        <v>420256.8</v>
      </c>
      <c r="N38" s="226">
        <v>331628.02</v>
      </c>
      <c r="O38" s="225" t="s">
        <v>51</v>
      </c>
      <c r="P38" s="225" t="s">
        <v>51</v>
      </c>
      <c r="Q38" s="226">
        <v>331628.02</v>
      </c>
      <c r="R38" s="226">
        <v>228714.98</v>
      </c>
      <c r="S38" s="237">
        <v>88628.78</v>
      </c>
    </row>
    <row r="39" spans="1:19" s="213" customFormat="1" ht="22.35" customHeight="1" outlineLevel="1" x14ac:dyDescent="0.25">
      <c r="A39" s="233" t="s">
        <v>70</v>
      </c>
      <c r="B39" s="233"/>
      <c r="C39" s="286">
        <v>202</v>
      </c>
      <c r="D39" s="444" t="s">
        <v>64</v>
      </c>
      <c r="E39" s="444" t="s">
        <v>65</v>
      </c>
      <c r="F39" s="444" t="s">
        <v>66</v>
      </c>
      <c r="G39" s="444" t="s">
        <v>67</v>
      </c>
      <c r="H39" s="444" t="s">
        <v>61</v>
      </c>
      <c r="I39" s="444" t="s">
        <v>68</v>
      </c>
      <c r="J39" s="443" t="s">
        <v>71</v>
      </c>
      <c r="K39" s="236"/>
      <c r="L39" s="226">
        <v>169223</v>
      </c>
      <c r="M39" s="226">
        <v>126917.25</v>
      </c>
      <c r="N39" s="226">
        <v>93610.7</v>
      </c>
      <c r="O39" s="225" t="s">
        <v>51</v>
      </c>
      <c r="P39" s="225" t="s">
        <v>51</v>
      </c>
      <c r="Q39" s="226">
        <v>93610.7</v>
      </c>
      <c r="R39" s="226">
        <v>75612.3</v>
      </c>
      <c r="S39" s="237">
        <v>33306.550000000003</v>
      </c>
    </row>
    <row r="40" spans="1:19" s="213" customFormat="1" ht="11.85" customHeight="1" outlineLevel="1" x14ac:dyDescent="0.25">
      <c r="A40" s="233" t="s">
        <v>73</v>
      </c>
      <c r="B40" s="233"/>
      <c r="C40" s="286">
        <v>203</v>
      </c>
      <c r="D40" s="444" t="s">
        <v>64</v>
      </c>
      <c r="E40" s="444" t="s">
        <v>65</v>
      </c>
      <c r="F40" s="444" t="s">
        <v>66</v>
      </c>
      <c r="G40" s="444" t="s">
        <v>67</v>
      </c>
      <c r="H40" s="444" t="s">
        <v>61</v>
      </c>
      <c r="I40" s="444" t="s">
        <v>75</v>
      </c>
      <c r="J40" s="443" t="s">
        <v>76</v>
      </c>
      <c r="K40" s="236"/>
      <c r="L40" s="226">
        <v>9000</v>
      </c>
      <c r="M40" s="226">
        <v>6750</v>
      </c>
      <c r="N40" s="226">
        <v>4843.9799999999996</v>
      </c>
      <c r="O40" s="225" t="s">
        <v>51</v>
      </c>
      <c r="P40" s="225" t="s">
        <v>51</v>
      </c>
      <c r="Q40" s="226">
        <v>4843.9799999999996</v>
      </c>
      <c r="R40" s="226">
        <v>4156.0200000000004</v>
      </c>
      <c r="S40" s="237">
        <v>1906.02</v>
      </c>
    </row>
    <row r="41" spans="1:19" s="213" customFormat="1" ht="22.35" customHeight="1" outlineLevel="1" x14ac:dyDescent="0.25">
      <c r="A41" s="233" t="s">
        <v>77</v>
      </c>
      <c r="B41" s="233"/>
      <c r="C41" s="286">
        <v>204</v>
      </c>
      <c r="D41" s="444" t="s">
        <v>64</v>
      </c>
      <c r="E41" s="444" t="s">
        <v>65</v>
      </c>
      <c r="F41" s="444" t="s">
        <v>66</v>
      </c>
      <c r="G41" s="444" t="s">
        <v>67</v>
      </c>
      <c r="H41" s="444" t="s">
        <v>61</v>
      </c>
      <c r="I41" s="444" t="s">
        <v>75</v>
      </c>
      <c r="J41" s="443" t="s">
        <v>78</v>
      </c>
      <c r="K41" s="236"/>
      <c r="L41" s="226">
        <v>16000</v>
      </c>
      <c r="M41" s="226">
        <v>12000</v>
      </c>
      <c r="N41" s="225" t="s">
        <v>51</v>
      </c>
      <c r="O41" s="225" t="s">
        <v>51</v>
      </c>
      <c r="P41" s="225" t="s">
        <v>51</v>
      </c>
      <c r="Q41" s="225" t="s">
        <v>51</v>
      </c>
      <c r="R41" s="226">
        <v>16000</v>
      </c>
      <c r="S41" s="237">
        <v>12000</v>
      </c>
    </row>
    <row r="42" spans="1:19" s="213" customFormat="1" ht="11.85" customHeight="1" outlineLevel="1" x14ac:dyDescent="0.25">
      <c r="A42" s="233" t="s">
        <v>63</v>
      </c>
      <c r="B42" s="233"/>
      <c r="C42" s="286">
        <v>205</v>
      </c>
      <c r="D42" s="444" t="s">
        <v>64</v>
      </c>
      <c r="E42" s="444" t="s">
        <v>65</v>
      </c>
      <c r="F42" s="444" t="s">
        <v>72</v>
      </c>
      <c r="G42" s="444" t="s">
        <v>67</v>
      </c>
      <c r="H42" s="444" t="s">
        <v>61</v>
      </c>
      <c r="I42" s="444" t="s">
        <v>68</v>
      </c>
      <c r="J42" s="443" t="s">
        <v>69</v>
      </c>
      <c r="K42" s="236"/>
      <c r="L42" s="226">
        <v>1294541</v>
      </c>
      <c r="M42" s="226">
        <v>970905.59999999998</v>
      </c>
      <c r="N42" s="226">
        <v>831837.95</v>
      </c>
      <c r="O42" s="225" t="s">
        <v>51</v>
      </c>
      <c r="P42" s="225" t="s">
        <v>51</v>
      </c>
      <c r="Q42" s="226">
        <v>831837.95</v>
      </c>
      <c r="R42" s="226">
        <v>462703.05</v>
      </c>
      <c r="S42" s="237">
        <v>139067.65</v>
      </c>
    </row>
    <row r="43" spans="1:19" s="213" customFormat="1" ht="22.35" customHeight="1" outlineLevel="1" x14ac:dyDescent="0.25">
      <c r="A43" s="233" t="s">
        <v>70</v>
      </c>
      <c r="B43" s="233"/>
      <c r="C43" s="286">
        <v>206</v>
      </c>
      <c r="D43" s="444" t="s">
        <v>64</v>
      </c>
      <c r="E43" s="444" t="s">
        <v>65</v>
      </c>
      <c r="F43" s="444" t="s">
        <v>72</v>
      </c>
      <c r="G43" s="444" t="s">
        <v>67</v>
      </c>
      <c r="H43" s="444" t="s">
        <v>61</v>
      </c>
      <c r="I43" s="444" t="s">
        <v>68</v>
      </c>
      <c r="J43" s="443" t="s">
        <v>71</v>
      </c>
      <c r="K43" s="236"/>
      <c r="L43" s="226">
        <v>390951</v>
      </c>
      <c r="M43" s="226">
        <v>293213.25</v>
      </c>
      <c r="N43" s="226">
        <v>202434.12</v>
      </c>
      <c r="O43" s="225" t="s">
        <v>51</v>
      </c>
      <c r="P43" s="225" t="s">
        <v>51</v>
      </c>
      <c r="Q43" s="226">
        <v>202434.12</v>
      </c>
      <c r="R43" s="226">
        <v>188516.88</v>
      </c>
      <c r="S43" s="237">
        <v>90779.13</v>
      </c>
    </row>
    <row r="44" spans="1:19" s="213" customFormat="1" ht="11.85" customHeight="1" outlineLevel="1" x14ac:dyDescent="0.25">
      <c r="A44" s="233" t="s">
        <v>63</v>
      </c>
      <c r="B44" s="233"/>
      <c r="C44" s="286">
        <v>207</v>
      </c>
      <c r="D44" s="444" t="s">
        <v>64</v>
      </c>
      <c r="E44" s="444" t="s">
        <v>79</v>
      </c>
      <c r="F44" s="444" t="s">
        <v>74</v>
      </c>
      <c r="G44" s="444" t="s">
        <v>67</v>
      </c>
      <c r="H44" s="444" t="s">
        <v>61</v>
      </c>
      <c r="I44" s="444" t="s">
        <v>68</v>
      </c>
      <c r="J44" s="443" t="s">
        <v>69</v>
      </c>
      <c r="K44" s="236"/>
      <c r="L44" s="226">
        <v>1062609</v>
      </c>
      <c r="M44" s="226">
        <v>796956.75</v>
      </c>
      <c r="N44" s="226">
        <v>633388.09</v>
      </c>
      <c r="O44" s="225" t="s">
        <v>51</v>
      </c>
      <c r="P44" s="225" t="s">
        <v>51</v>
      </c>
      <c r="Q44" s="226">
        <v>633388.09</v>
      </c>
      <c r="R44" s="226">
        <v>429220.91</v>
      </c>
      <c r="S44" s="237">
        <v>163568.66</v>
      </c>
    </row>
    <row r="45" spans="1:19" s="213" customFormat="1" ht="22.35" customHeight="1" outlineLevel="1" x14ac:dyDescent="0.25">
      <c r="A45" s="233" t="s">
        <v>70</v>
      </c>
      <c r="B45" s="233"/>
      <c r="C45" s="286">
        <v>208</v>
      </c>
      <c r="D45" s="444" t="s">
        <v>64</v>
      </c>
      <c r="E45" s="444" t="s">
        <v>79</v>
      </c>
      <c r="F45" s="444" t="s">
        <v>74</v>
      </c>
      <c r="G45" s="444" t="s">
        <v>67</v>
      </c>
      <c r="H45" s="444" t="s">
        <v>61</v>
      </c>
      <c r="I45" s="444" t="s">
        <v>68</v>
      </c>
      <c r="J45" s="443" t="s">
        <v>71</v>
      </c>
      <c r="K45" s="236"/>
      <c r="L45" s="226">
        <v>320908</v>
      </c>
      <c r="M45" s="226">
        <v>240681</v>
      </c>
      <c r="N45" s="226">
        <v>177757.86</v>
      </c>
      <c r="O45" s="225" t="s">
        <v>51</v>
      </c>
      <c r="P45" s="225" t="s">
        <v>51</v>
      </c>
      <c r="Q45" s="226">
        <v>177757.86</v>
      </c>
      <c r="R45" s="226">
        <v>143150.14000000001</v>
      </c>
      <c r="S45" s="237">
        <v>62923.14</v>
      </c>
    </row>
    <row r="46" spans="1:19" s="213" customFormat="1" ht="11.85" customHeight="1" outlineLevel="1" x14ac:dyDescent="0.25">
      <c r="A46" s="233" t="s">
        <v>80</v>
      </c>
      <c r="B46" s="233"/>
      <c r="C46" s="286">
        <v>209</v>
      </c>
      <c r="D46" s="444" t="s">
        <v>64</v>
      </c>
      <c r="E46" s="444" t="s">
        <v>79</v>
      </c>
      <c r="F46" s="444" t="s">
        <v>74</v>
      </c>
      <c r="G46" s="444" t="s">
        <v>67</v>
      </c>
      <c r="H46" s="444" t="s">
        <v>61</v>
      </c>
      <c r="I46" s="444" t="s">
        <v>81</v>
      </c>
      <c r="J46" s="443" t="s">
        <v>82</v>
      </c>
      <c r="K46" s="236"/>
      <c r="L46" s="226">
        <v>73400</v>
      </c>
      <c r="M46" s="226">
        <v>55050</v>
      </c>
      <c r="N46" s="226">
        <v>30347.03</v>
      </c>
      <c r="O46" s="225" t="s">
        <v>51</v>
      </c>
      <c r="P46" s="225" t="s">
        <v>51</v>
      </c>
      <c r="Q46" s="226">
        <v>30347.03</v>
      </c>
      <c r="R46" s="226">
        <v>43052.97</v>
      </c>
      <c r="S46" s="237">
        <v>24702.97</v>
      </c>
    </row>
    <row r="47" spans="1:19" s="213" customFormat="1" ht="22.35" customHeight="1" outlineLevel="1" x14ac:dyDescent="0.25">
      <c r="A47" s="233" t="s">
        <v>83</v>
      </c>
      <c r="B47" s="233"/>
      <c r="C47" s="286">
        <v>210</v>
      </c>
      <c r="D47" s="444" t="s">
        <v>64</v>
      </c>
      <c r="E47" s="444" t="s">
        <v>79</v>
      </c>
      <c r="F47" s="444" t="s">
        <v>74</v>
      </c>
      <c r="G47" s="444" t="s">
        <v>67</v>
      </c>
      <c r="H47" s="444" t="s">
        <v>61</v>
      </c>
      <c r="I47" s="444" t="s">
        <v>81</v>
      </c>
      <c r="J47" s="443" t="s">
        <v>84</v>
      </c>
      <c r="K47" s="236"/>
      <c r="L47" s="226">
        <v>20000</v>
      </c>
      <c r="M47" s="226">
        <v>15000</v>
      </c>
      <c r="N47" s="225" t="s">
        <v>51</v>
      </c>
      <c r="O47" s="225" t="s">
        <v>51</v>
      </c>
      <c r="P47" s="225" t="s">
        <v>51</v>
      </c>
      <c r="Q47" s="225" t="s">
        <v>51</v>
      </c>
      <c r="R47" s="226">
        <v>20000</v>
      </c>
      <c r="S47" s="237">
        <v>15000</v>
      </c>
    </row>
    <row r="48" spans="1:19" s="213" customFormat="1" ht="11.85" customHeight="1" outlineLevel="1" x14ac:dyDescent="0.25">
      <c r="A48" s="233" t="s">
        <v>73</v>
      </c>
      <c r="B48" s="233"/>
      <c r="C48" s="286">
        <v>211</v>
      </c>
      <c r="D48" s="444" t="s">
        <v>64</v>
      </c>
      <c r="E48" s="444" t="s">
        <v>79</v>
      </c>
      <c r="F48" s="444" t="s">
        <v>74</v>
      </c>
      <c r="G48" s="444" t="s">
        <v>67</v>
      </c>
      <c r="H48" s="444" t="s">
        <v>61</v>
      </c>
      <c r="I48" s="444" t="s">
        <v>81</v>
      </c>
      <c r="J48" s="443" t="s">
        <v>76</v>
      </c>
      <c r="K48" s="236"/>
      <c r="L48" s="226">
        <v>1478500</v>
      </c>
      <c r="M48" s="226">
        <v>1130000</v>
      </c>
      <c r="N48" s="226">
        <v>625695</v>
      </c>
      <c r="O48" s="225" t="s">
        <v>51</v>
      </c>
      <c r="P48" s="225" t="s">
        <v>51</v>
      </c>
      <c r="Q48" s="226">
        <v>625695</v>
      </c>
      <c r="R48" s="226">
        <v>852805</v>
      </c>
      <c r="S48" s="237">
        <v>504305</v>
      </c>
    </row>
    <row r="49" spans="1:19" s="213" customFormat="1" ht="22.35" customHeight="1" outlineLevel="1" x14ac:dyDescent="0.25">
      <c r="A49" s="233" t="s">
        <v>85</v>
      </c>
      <c r="B49" s="233"/>
      <c r="C49" s="286">
        <v>212</v>
      </c>
      <c r="D49" s="444" t="s">
        <v>64</v>
      </c>
      <c r="E49" s="444" t="s">
        <v>79</v>
      </c>
      <c r="F49" s="444" t="s">
        <v>74</v>
      </c>
      <c r="G49" s="444" t="s">
        <v>67</v>
      </c>
      <c r="H49" s="444" t="s">
        <v>61</v>
      </c>
      <c r="I49" s="444" t="s">
        <v>81</v>
      </c>
      <c r="J49" s="443" t="s">
        <v>86</v>
      </c>
      <c r="K49" s="236"/>
      <c r="L49" s="226">
        <v>230000</v>
      </c>
      <c r="M49" s="226">
        <v>230000</v>
      </c>
      <c r="N49" s="226">
        <v>196870</v>
      </c>
      <c r="O49" s="225" t="s">
        <v>51</v>
      </c>
      <c r="P49" s="225" t="s">
        <v>51</v>
      </c>
      <c r="Q49" s="226">
        <v>196870</v>
      </c>
      <c r="R49" s="226">
        <v>33130</v>
      </c>
      <c r="S49" s="237">
        <v>33130</v>
      </c>
    </row>
    <row r="50" spans="1:19" s="213" customFormat="1" ht="22.35" customHeight="1" outlineLevel="1" x14ac:dyDescent="0.25">
      <c r="A50" s="233" t="s">
        <v>77</v>
      </c>
      <c r="B50" s="233"/>
      <c r="C50" s="286">
        <v>213</v>
      </c>
      <c r="D50" s="444" t="s">
        <v>64</v>
      </c>
      <c r="E50" s="444" t="s">
        <v>79</v>
      </c>
      <c r="F50" s="444" t="s">
        <v>74</v>
      </c>
      <c r="G50" s="444" t="s">
        <v>67</v>
      </c>
      <c r="H50" s="444" t="s">
        <v>61</v>
      </c>
      <c r="I50" s="444" t="s">
        <v>81</v>
      </c>
      <c r="J50" s="443" t="s">
        <v>78</v>
      </c>
      <c r="K50" s="236"/>
      <c r="L50" s="226">
        <v>200000</v>
      </c>
      <c r="M50" s="226">
        <v>180000</v>
      </c>
      <c r="N50" s="226">
        <v>90848</v>
      </c>
      <c r="O50" s="225" t="s">
        <v>51</v>
      </c>
      <c r="P50" s="225" t="s">
        <v>51</v>
      </c>
      <c r="Q50" s="226">
        <v>90848</v>
      </c>
      <c r="R50" s="226">
        <v>109152</v>
      </c>
      <c r="S50" s="237">
        <v>89152</v>
      </c>
    </row>
    <row r="51" spans="1:19" s="213" customFormat="1" ht="11.85" customHeight="1" outlineLevel="1" x14ac:dyDescent="0.25">
      <c r="A51" s="233" t="s">
        <v>80</v>
      </c>
      <c r="B51" s="233"/>
      <c r="C51" s="286">
        <v>214</v>
      </c>
      <c r="D51" s="444" t="s">
        <v>64</v>
      </c>
      <c r="E51" s="444" t="s">
        <v>79</v>
      </c>
      <c r="F51" s="444" t="s">
        <v>74</v>
      </c>
      <c r="G51" s="444" t="s">
        <v>67</v>
      </c>
      <c r="H51" s="444" t="s">
        <v>61</v>
      </c>
      <c r="I51" s="444" t="s">
        <v>75</v>
      </c>
      <c r="J51" s="443" t="s">
        <v>82</v>
      </c>
      <c r="K51" s="236"/>
      <c r="L51" s="226">
        <v>30000</v>
      </c>
      <c r="M51" s="226">
        <v>30000</v>
      </c>
      <c r="N51" s="226">
        <v>6050.62</v>
      </c>
      <c r="O51" s="225" t="s">
        <v>51</v>
      </c>
      <c r="P51" s="225" t="s">
        <v>51</v>
      </c>
      <c r="Q51" s="226">
        <v>6050.62</v>
      </c>
      <c r="R51" s="226">
        <v>23949.38</v>
      </c>
      <c r="S51" s="237">
        <v>23949.38</v>
      </c>
    </row>
    <row r="52" spans="1:19" s="213" customFormat="1" ht="11.85" customHeight="1" outlineLevel="1" x14ac:dyDescent="0.25">
      <c r="A52" s="233" t="s">
        <v>146</v>
      </c>
      <c r="B52" s="233"/>
      <c r="C52" s="286">
        <v>215</v>
      </c>
      <c r="D52" s="444" t="s">
        <v>64</v>
      </c>
      <c r="E52" s="444" t="s">
        <v>79</v>
      </c>
      <c r="F52" s="444" t="s">
        <v>74</v>
      </c>
      <c r="G52" s="444" t="s">
        <v>67</v>
      </c>
      <c r="H52" s="444" t="s">
        <v>61</v>
      </c>
      <c r="I52" s="444" t="s">
        <v>75</v>
      </c>
      <c r="J52" s="443" t="s">
        <v>147</v>
      </c>
      <c r="K52" s="236"/>
      <c r="L52" s="238">
        <v>540</v>
      </c>
      <c r="M52" s="238">
        <v>540</v>
      </c>
      <c r="N52" s="238">
        <v>540</v>
      </c>
      <c r="O52" s="225" t="s">
        <v>51</v>
      </c>
      <c r="P52" s="225" t="s">
        <v>51</v>
      </c>
      <c r="Q52" s="238">
        <v>540</v>
      </c>
      <c r="R52" s="225" t="s">
        <v>51</v>
      </c>
      <c r="S52" s="239" t="s">
        <v>51</v>
      </c>
    </row>
    <row r="53" spans="1:19" s="213" customFormat="1" ht="11.85" customHeight="1" outlineLevel="1" x14ac:dyDescent="0.25">
      <c r="A53" s="233" t="s">
        <v>87</v>
      </c>
      <c r="B53" s="233"/>
      <c r="C53" s="286">
        <v>216</v>
      </c>
      <c r="D53" s="444" t="s">
        <v>64</v>
      </c>
      <c r="E53" s="444" t="s">
        <v>79</v>
      </c>
      <c r="F53" s="444" t="s">
        <v>74</v>
      </c>
      <c r="G53" s="444" t="s">
        <v>67</v>
      </c>
      <c r="H53" s="444" t="s">
        <v>61</v>
      </c>
      <c r="I53" s="444" t="s">
        <v>75</v>
      </c>
      <c r="J53" s="443" t="s">
        <v>88</v>
      </c>
      <c r="K53" s="236"/>
      <c r="L53" s="226">
        <v>227000</v>
      </c>
      <c r="M53" s="226">
        <v>170250</v>
      </c>
      <c r="N53" s="226">
        <v>149440.71</v>
      </c>
      <c r="O53" s="225" t="s">
        <v>51</v>
      </c>
      <c r="P53" s="225" t="s">
        <v>51</v>
      </c>
      <c r="Q53" s="226">
        <v>149440.71</v>
      </c>
      <c r="R53" s="226">
        <v>77559.289999999994</v>
      </c>
      <c r="S53" s="237">
        <v>20809.29</v>
      </c>
    </row>
    <row r="54" spans="1:19" s="213" customFormat="1" ht="22.35" customHeight="1" outlineLevel="1" x14ac:dyDescent="0.25">
      <c r="A54" s="233" t="s">
        <v>115</v>
      </c>
      <c r="B54" s="233"/>
      <c r="C54" s="286">
        <v>217</v>
      </c>
      <c r="D54" s="444" t="s">
        <v>64</v>
      </c>
      <c r="E54" s="444" t="s">
        <v>79</v>
      </c>
      <c r="F54" s="444" t="s">
        <v>74</v>
      </c>
      <c r="G54" s="444" t="s">
        <v>67</v>
      </c>
      <c r="H54" s="444" t="s">
        <v>61</v>
      </c>
      <c r="I54" s="444" t="s">
        <v>75</v>
      </c>
      <c r="J54" s="443" t="s">
        <v>116</v>
      </c>
      <c r="K54" s="236"/>
      <c r="L54" s="226">
        <v>242000</v>
      </c>
      <c r="M54" s="226">
        <v>242000</v>
      </c>
      <c r="N54" s="226">
        <v>132000</v>
      </c>
      <c r="O54" s="225" t="s">
        <v>51</v>
      </c>
      <c r="P54" s="225" t="s">
        <v>51</v>
      </c>
      <c r="Q54" s="226">
        <v>132000</v>
      </c>
      <c r="R54" s="226">
        <v>110000</v>
      </c>
      <c r="S54" s="237">
        <v>110000</v>
      </c>
    </row>
    <row r="55" spans="1:19" s="213" customFormat="1" ht="22.35" customHeight="1" outlineLevel="1" x14ac:dyDescent="0.25">
      <c r="A55" s="233" t="s">
        <v>83</v>
      </c>
      <c r="B55" s="233"/>
      <c r="C55" s="286">
        <v>218</v>
      </c>
      <c r="D55" s="444" t="s">
        <v>64</v>
      </c>
      <c r="E55" s="444" t="s">
        <v>79</v>
      </c>
      <c r="F55" s="444" t="s">
        <v>74</v>
      </c>
      <c r="G55" s="444" t="s">
        <v>67</v>
      </c>
      <c r="H55" s="444" t="s">
        <v>61</v>
      </c>
      <c r="I55" s="444" t="s">
        <v>75</v>
      </c>
      <c r="J55" s="443" t="s">
        <v>84</v>
      </c>
      <c r="K55" s="236"/>
      <c r="L55" s="226">
        <v>220000</v>
      </c>
      <c r="M55" s="226">
        <v>220000</v>
      </c>
      <c r="N55" s="226">
        <v>133263</v>
      </c>
      <c r="O55" s="225" t="s">
        <v>51</v>
      </c>
      <c r="P55" s="225" t="s">
        <v>51</v>
      </c>
      <c r="Q55" s="226">
        <v>133263</v>
      </c>
      <c r="R55" s="226">
        <v>86737</v>
      </c>
      <c r="S55" s="237">
        <v>86737</v>
      </c>
    </row>
    <row r="56" spans="1:19" s="213" customFormat="1" ht="11.85" customHeight="1" outlineLevel="1" x14ac:dyDescent="0.25">
      <c r="A56" s="233" t="s">
        <v>73</v>
      </c>
      <c r="B56" s="233"/>
      <c r="C56" s="286">
        <v>219</v>
      </c>
      <c r="D56" s="444" t="s">
        <v>64</v>
      </c>
      <c r="E56" s="444" t="s">
        <v>79</v>
      </c>
      <c r="F56" s="444" t="s">
        <v>74</v>
      </c>
      <c r="G56" s="444" t="s">
        <v>67</v>
      </c>
      <c r="H56" s="444" t="s">
        <v>61</v>
      </c>
      <c r="I56" s="444" t="s">
        <v>75</v>
      </c>
      <c r="J56" s="443" t="s">
        <v>76</v>
      </c>
      <c r="K56" s="236"/>
      <c r="L56" s="226">
        <v>1168947</v>
      </c>
      <c r="M56" s="226">
        <v>873947</v>
      </c>
      <c r="N56" s="226">
        <v>654772.1</v>
      </c>
      <c r="O56" s="225" t="s">
        <v>51</v>
      </c>
      <c r="P56" s="225" t="s">
        <v>51</v>
      </c>
      <c r="Q56" s="226">
        <v>654772.1</v>
      </c>
      <c r="R56" s="226">
        <v>514174.9</v>
      </c>
      <c r="S56" s="237">
        <v>219174.9</v>
      </c>
    </row>
    <row r="57" spans="1:19" s="213" customFormat="1" ht="22.35" customHeight="1" outlineLevel="1" x14ac:dyDescent="0.25">
      <c r="A57" s="233" t="s">
        <v>85</v>
      </c>
      <c r="B57" s="233"/>
      <c r="C57" s="286">
        <v>220</v>
      </c>
      <c r="D57" s="444" t="s">
        <v>64</v>
      </c>
      <c r="E57" s="444" t="s">
        <v>79</v>
      </c>
      <c r="F57" s="444" t="s">
        <v>74</v>
      </c>
      <c r="G57" s="444" t="s">
        <v>67</v>
      </c>
      <c r="H57" s="444" t="s">
        <v>61</v>
      </c>
      <c r="I57" s="444" t="s">
        <v>75</v>
      </c>
      <c r="J57" s="443" t="s">
        <v>86</v>
      </c>
      <c r="K57" s="236"/>
      <c r="L57" s="226">
        <v>1988010</v>
      </c>
      <c r="M57" s="226">
        <v>1888010</v>
      </c>
      <c r="N57" s="226">
        <v>550242.4</v>
      </c>
      <c r="O57" s="225" t="s">
        <v>51</v>
      </c>
      <c r="P57" s="225" t="s">
        <v>51</v>
      </c>
      <c r="Q57" s="226">
        <v>550242.4</v>
      </c>
      <c r="R57" s="226">
        <v>1437767.6</v>
      </c>
      <c r="S57" s="237">
        <v>1337767.6000000001</v>
      </c>
    </row>
    <row r="58" spans="1:19" s="213" customFormat="1" ht="22.35" customHeight="1" outlineLevel="1" x14ac:dyDescent="0.25">
      <c r="A58" s="233" t="s">
        <v>77</v>
      </c>
      <c r="B58" s="233"/>
      <c r="C58" s="286">
        <v>221</v>
      </c>
      <c r="D58" s="444" t="s">
        <v>64</v>
      </c>
      <c r="E58" s="444" t="s">
        <v>79</v>
      </c>
      <c r="F58" s="444" t="s">
        <v>74</v>
      </c>
      <c r="G58" s="444" t="s">
        <v>67</v>
      </c>
      <c r="H58" s="444" t="s">
        <v>61</v>
      </c>
      <c r="I58" s="444" t="s">
        <v>75</v>
      </c>
      <c r="J58" s="443" t="s">
        <v>78</v>
      </c>
      <c r="K58" s="236"/>
      <c r="L58" s="226">
        <v>535000</v>
      </c>
      <c r="M58" s="226">
        <v>426000</v>
      </c>
      <c r="N58" s="226">
        <v>222377.13</v>
      </c>
      <c r="O58" s="225" t="s">
        <v>51</v>
      </c>
      <c r="P58" s="225" t="s">
        <v>51</v>
      </c>
      <c r="Q58" s="226">
        <v>222377.13</v>
      </c>
      <c r="R58" s="226">
        <v>312622.87</v>
      </c>
      <c r="S58" s="237">
        <v>203622.87</v>
      </c>
    </row>
    <row r="59" spans="1:19" s="213" customFormat="1" ht="32.85" customHeight="1" outlineLevel="1" x14ac:dyDescent="0.25">
      <c r="A59" s="233" t="s">
        <v>89</v>
      </c>
      <c r="B59" s="233"/>
      <c r="C59" s="286">
        <v>222</v>
      </c>
      <c r="D59" s="444" t="s">
        <v>64</v>
      </c>
      <c r="E59" s="444" t="s">
        <v>79</v>
      </c>
      <c r="F59" s="444" t="s">
        <v>74</v>
      </c>
      <c r="G59" s="444" t="s">
        <v>67</v>
      </c>
      <c r="H59" s="444" t="s">
        <v>61</v>
      </c>
      <c r="I59" s="444" t="s">
        <v>90</v>
      </c>
      <c r="J59" s="443" t="s">
        <v>91</v>
      </c>
      <c r="K59" s="373" t="s">
        <v>64</v>
      </c>
      <c r="L59" s="226">
        <v>404454</v>
      </c>
      <c r="M59" s="226">
        <v>303344.25</v>
      </c>
      <c r="N59" s="226">
        <v>202249.5</v>
      </c>
      <c r="O59" s="225" t="s">
        <v>51</v>
      </c>
      <c r="P59" s="225" t="s">
        <v>51</v>
      </c>
      <c r="Q59" s="226">
        <v>202249.5</v>
      </c>
      <c r="R59" s="226">
        <v>202204.5</v>
      </c>
      <c r="S59" s="237">
        <v>101094.75</v>
      </c>
    </row>
    <row r="60" spans="1:19" s="213" customFormat="1" ht="32.85" customHeight="1" outlineLevel="1" x14ac:dyDescent="0.25">
      <c r="A60" s="233" t="s">
        <v>89</v>
      </c>
      <c r="B60" s="233"/>
      <c r="C60" s="286">
        <v>223</v>
      </c>
      <c r="D60" s="444" t="s">
        <v>64</v>
      </c>
      <c r="E60" s="444" t="s">
        <v>79</v>
      </c>
      <c r="F60" s="444" t="s">
        <v>74</v>
      </c>
      <c r="G60" s="444" t="s">
        <v>67</v>
      </c>
      <c r="H60" s="444" t="s">
        <v>61</v>
      </c>
      <c r="I60" s="444" t="s">
        <v>92</v>
      </c>
      <c r="J60" s="443" t="s">
        <v>91</v>
      </c>
      <c r="K60" s="373" t="s">
        <v>93</v>
      </c>
      <c r="L60" s="226">
        <v>621761</v>
      </c>
      <c r="M60" s="226">
        <v>466320.75</v>
      </c>
      <c r="N60" s="226">
        <v>310880.5</v>
      </c>
      <c r="O60" s="225" t="s">
        <v>51</v>
      </c>
      <c r="P60" s="225" t="s">
        <v>51</v>
      </c>
      <c r="Q60" s="226">
        <v>310880.5</v>
      </c>
      <c r="R60" s="226">
        <v>310880.5</v>
      </c>
      <c r="S60" s="237">
        <v>155440.25</v>
      </c>
    </row>
    <row r="61" spans="1:19" s="213" customFormat="1" ht="32.85" customHeight="1" outlineLevel="1" x14ac:dyDescent="0.25">
      <c r="A61" s="233" t="s">
        <v>89</v>
      </c>
      <c r="B61" s="233"/>
      <c r="C61" s="286">
        <v>224</v>
      </c>
      <c r="D61" s="444" t="s">
        <v>64</v>
      </c>
      <c r="E61" s="444" t="s">
        <v>79</v>
      </c>
      <c r="F61" s="444" t="s">
        <v>74</v>
      </c>
      <c r="G61" s="444" t="s">
        <v>67</v>
      </c>
      <c r="H61" s="444" t="s">
        <v>61</v>
      </c>
      <c r="I61" s="444" t="s">
        <v>94</v>
      </c>
      <c r="J61" s="443" t="s">
        <v>91</v>
      </c>
      <c r="K61" s="373" t="s">
        <v>95</v>
      </c>
      <c r="L61" s="226">
        <v>48400</v>
      </c>
      <c r="M61" s="226">
        <v>48400</v>
      </c>
      <c r="N61" s="226">
        <v>48400</v>
      </c>
      <c r="O61" s="226"/>
      <c r="P61" s="225" t="s">
        <v>51</v>
      </c>
      <c r="Q61" s="226">
        <v>48400</v>
      </c>
      <c r="R61" s="225" t="s">
        <v>51</v>
      </c>
      <c r="S61" s="239" t="s">
        <v>51</v>
      </c>
    </row>
    <row r="62" spans="1:19" s="213" customFormat="1" ht="11.85" customHeight="1" outlineLevel="1" x14ac:dyDescent="0.25">
      <c r="A62" s="233" t="s">
        <v>96</v>
      </c>
      <c r="B62" s="233"/>
      <c r="C62" s="286">
        <v>225</v>
      </c>
      <c r="D62" s="444" t="s">
        <v>64</v>
      </c>
      <c r="E62" s="444" t="s">
        <v>79</v>
      </c>
      <c r="F62" s="444" t="s">
        <v>74</v>
      </c>
      <c r="G62" s="444" t="s">
        <v>67</v>
      </c>
      <c r="H62" s="444" t="s">
        <v>61</v>
      </c>
      <c r="I62" s="444" t="s">
        <v>97</v>
      </c>
      <c r="J62" s="443" t="s">
        <v>98</v>
      </c>
      <c r="K62" s="236"/>
      <c r="L62" s="226">
        <v>50000</v>
      </c>
      <c r="M62" s="226">
        <v>50000</v>
      </c>
      <c r="N62" s="226">
        <v>10000.34</v>
      </c>
      <c r="O62" s="225" t="s">
        <v>51</v>
      </c>
      <c r="P62" s="225" t="s">
        <v>51</v>
      </c>
      <c r="Q62" s="226">
        <v>10000.34</v>
      </c>
      <c r="R62" s="226">
        <v>39999.660000000003</v>
      </c>
      <c r="S62" s="237">
        <v>39999.660000000003</v>
      </c>
    </row>
    <row r="63" spans="1:19" s="213" customFormat="1" ht="11.85" customHeight="1" outlineLevel="1" x14ac:dyDescent="0.25">
      <c r="A63" s="233" t="s">
        <v>63</v>
      </c>
      <c r="B63" s="233"/>
      <c r="C63" s="286">
        <v>226</v>
      </c>
      <c r="D63" s="444" t="s">
        <v>64</v>
      </c>
      <c r="E63" s="444" t="s">
        <v>79</v>
      </c>
      <c r="F63" s="444" t="s">
        <v>74</v>
      </c>
      <c r="G63" s="444" t="s">
        <v>123</v>
      </c>
      <c r="H63" s="444" t="s">
        <v>336</v>
      </c>
      <c r="I63" s="444" t="s">
        <v>68</v>
      </c>
      <c r="J63" s="443" t="s">
        <v>69</v>
      </c>
      <c r="K63" s="373" t="s">
        <v>102</v>
      </c>
      <c r="L63" s="226">
        <v>45248</v>
      </c>
      <c r="M63" s="226">
        <v>45248</v>
      </c>
      <c r="N63" s="226">
        <v>22624</v>
      </c>
      <c r="O63" s="225" t="s">
        <v>51</v>
      </c>
      <c r="P63" s="225" t="s">
        <v>51</v>
      </c>
      <c r="Q63" s="226">
        <v>22624</v>
      </c>
      <c r="R63" s="226">
        <v>22624</v>
      </c>
      <c r="S63" s="237">
        <v>22624</v>
      </c>
    </row>
    <row r="64" spans="1:19" s="213" customFormat="1" ht="22.35" customHeight="1" outlineLevel="1" x14ac:dyDescent="0.25">
      <c r="A64" s="233" t="s">
        <v>70</v>
      </c>
      <c r="B64" s="233"/>
      <c r="C64" s="286">
        <v>227</v>
      </c>
      <c r="D64" s="444" t="s">
        <v>64</v>
      </c>
      <c r="E64" s="444" t="s">
        <v>79</v>
      </c>
      <c r="F64" s="444" t="s">
        <v>74</v>
      </c>
      <c r="G64" s="444" t="s">
        <v>123</v>
      </c>
      <c r="H64" s="444" t="s">
        <v>336</v>
      </c>
      <c r="I64" s="444" t="s">
        <v>68</v>
      </c>
      <c r="J64" s="443" t="s">
        <v>71</v>
      </c>
      <c r="K64" s="373" t="s">
        <v>102</v>
      </c>
      <c r="L64" s="226">
        <v>13665</v>
      </c>
      <c r="M64" s="226">
        <v>13665</v>
      </c>
      <c r="N64" s="226">
        <v>5624.45</v>
      </c>
      <c r="O64" s="225" t="s">
        <v>51</v>
      </c>
      <c r="P64" s="225" t="s">
        <v>51</v>
      </c>
      <c r="Q64" s="226">
        <v>5624.45</v>
      </c>
      <c r="R64" s="226">
        <v>8040.55</v>
      </c>
      <c r="S64" s="237">
        <v>8040.55</v>
      </c>
    </row>
    <row r="65" spans="1:19" s="213" customFormat="1" ht="11.85" customHeight="1" outlineLevel="1" x14ac:dyDescent="0.25">
      <c r="A65" s="233" t="s">
        <v>63</v>
      </c>
      <c r="B65" s="233"/>
      <c r="C65" s="286">
        <v>228</v>
      </c>
      <c r="D65" s="444" t="s">
        <v>64</v>
      </c>
      <c r="E65" s="444" t="s">
        <v>79</v>
      </c>
      <c r="F65" s="444" t="s">
        <v>74</v>
      </c>
      <c r="G65" s="441" t="s">
        <v>67</v>
      </c>
      <c r="H65" s="444" t="s">
        <v>61</v>
      </c>
      <c r="I65" s="444" t="s">
        <v>68</v>
      </c>
      <c r="J65" s="443" t="s">
        <v>69</v>
      </c>
      <c r="K65" s="373" t="s">
        <v>102</v>
      </c>
      <c r="L65" s="226">
        <v>9201000</v>
      </c>
      <c r="M65" s="226">
        <v>6900750</v>
      </c>
      <c r="N65" s="226">
        <v>5160274.6399999997</v>
      </c>
      <c r="O65" s="225" t="s">
        <v>51</v>
      </c>
      <c r="P65" s="225" t="s">
        <v>51</v>
      </c>
      <c r="Q65" s="226">
        <v>5160274.6399999997</v>
      </c>
      <c r="R65" s="226">
        <v>4040725.36</v>
      </c>
      <c r="S65" s="237">
        <v>1740475.36</v>
      </c>
    </row>
    <row r="66" spans="1:19" s="213" customFormat="1" ht="22.35" customHeight="1" outlineLevel="1" x14ac:dyDescent="0.25">
      <c r="A66" s="233" t="s">
        <v>70</v>
      </c>
      <c r="B66" s="233"/>
      <c r="C66" s="286">
        <v>229</v>
      </c>
      <c r="D66" s="444" t="s">
        <v>64</v>
      </c>
      <c r="E66" s="444" t="s">
        <v>79</v>
      </c>
      <c r="F66" s="444" t="s">
        <v>74</v>
      </c>
      <c r="G66" s="441" t="s">
        <v>67</v>
      </c>
      <c r="H66" s="444" t="s">
        <v>61</v>
      </c>
      <c r="I66" s="444" t="s">
        <v>68</v>
      </c>
      <c r="J66" s="443" t="s">
        <v>71</v>
      </c>
      <c r="K66" s="373" t="s">
        <v>102</v>
      </c>
      <c r="L66" s="226">
        <v>2760000</v>
      </c>
      <c r="M66" s="226">
        <v>2070000</v>
      </c>
      <c r="N66" s="226">
        <v>1463813.55</v>
      </c>
      <c r="O66" s="225" t="s">
        <v>51</v>
      </c>
      <c r="P66" s="225" t="s">
        <v>51</v>
      </c>
      <c r="Q66" s="226">
        <v>1463813.55</v>
      </c>
      <c r="R66" s="226">
        <v>1296186.45</v>
      </c>
      <c r="S66" s="237">
        <v>606186.44999999995</v>
      </c>
    </row>
    <row r="67" spans="1:19" s="213" customFormat="1" ht="11.85" customHeight="1" outlineLevel="1" x14ac:dyDescent="0.25">
      <c r="A67" s="233" t="s">
        <v>63</v>
      </c>
      <c r="B67" s="233"/>
      <c r="C67" s="286">
        <v>230</v>
      </c>
      <c r="D67" s="444" t="s">
        <v>64</v>
      </c>
      <c r="E67" s="444" t="s">
        <v>79</v>
      </c>
      <c r="F67" s="444" t="s">
        <v>74</v>
      </c>
      <c r="G67" s="444" t="s">
        <v>354</v>
      </c>
      <c r="H67" s="444" t="s">
        <v>336</v>
      </c>
      <c r="I67" s="444" t="s">
        <v>68</v>
      </c>
      <c r="J67" s="443" t="s">
        <v>69</v>
      </c>
      <c r="K67" s="373" t="s">
        <v>100</v>
      </c>
      <c r="L67" s="226">
        <v>393548.39</v>
      </c>
      <c r="M67" s="226">
        <v>393548.39</v>
      </c>
      <c r="N67" s="226">
        <v>248417.3</v>
      </c>
      <c r="O67" s="225" t="s">
        <v>51</v>
      </c>
      <c r="P67" s="225" t="s">
        <v>51</v>
      </c>
      <c r="Q67" s="226">
        <v>248417.3</v>
      </c>
      <c r="R67" s="226">
        <v>145131.09</v>
      </c>
      <c r="S67" s="237">
        <v>145131.09</v>
      </c>
    </row>
    <row r="68" spans="1:19" s="213" customFormat="1" ht="22.35" customHeight="1" outlineLevel="1" x14ac:dyDescent="0.25">
      <c r="A68" s="233" t="s">
        <v>70</v>
      </c>
      <c r="B68" s="233"/>
      <c r="C68" s="286">
        <v>231</v>
      </c>
      <c r="D68" s="444" t="s">
        <v>64</v>
      </c>
      <c r="E68" s="444" t="s">
        <v>79</v>
      </c>
      <c r="F68" s="444" t="s">
        <v>74</v>
      </c>
      <c r="G68" s="444" t="s">
        <v>354</v>
      </c>
      <c r="H68" s="444" t="s">
        <v>336</v>
      </c>
      <c r="I68" s="444" t="s">
        <v>68</v>
      </c>
      <c r="J68" s="443" t="s">
        <v>71</v>
      </c>
      <c r="K68" s="373" t="s">
        <v>100</v>
      </c>
      <c r="L68" s="226">
        <v>118835.61</v>
      </c>
      <c r="M68" s="226">
        <v>118835.61</v>
      </c>
      <c r="N68" s="226">
        <v>73512.039999999994</v>
      </c>
      <c r="O68" s="225" t="s">
        <v>51</v>
      </c>
      <c r="P68" s="225" t="s">
        <v>51</v>
      </c>
      <c r="Q68" s="226">
        <v>73512.039999999994</v>
      </c>
      <c r="R68" s="226">
        <v>45323.57</v>
      </c>
      <c r="S68" s="237">
        <v>45323.57</v>
      </c>
    </row>
    <row r="69" spans="1:19" s="213" customFormat="1" ht="11.85" customHeight="1" outlineLevel="1" x14ac:dyDescent="0.25">
      <c r="A69" s="233" t="s">
        <v>63</v>
      </c>
      <c r="B69" s="233"/>
      <c r="C69" s="286">
        <v>232</v>
      </c>
      <c r="D69" s="444" t="s">
        <v>64</v>
      </c>
      <c r="E69" s="444" t="s">
        <v>79</v>
      </c>
      <c r="F69" s="444" t="s">
        <v>103</v>
      </c>
      <c r="G69" s="444" t="s">
        <v>67</v>
      </c>
      <c r="H69" s="444" t="s">
        <v>61</v>
      </c>
      <c r="I69" s="444" t="s">
        <v>68</v>
      </c>
      <c r="J69" s="443" t="s">
        <v>69</v>
      </c>
      <c r="K69" s="373" t="s">
        <v>102</v>
      </c>
      <c r="L69" s="226">
        <v>1477109</v>
      </c>
      <c r="M69" s="226">
        <v>1107831.6000000001</v>
      </c>
      <c r="N69" s="226">
        <v>971361.84</v>
      </c>
      <c r="O69" s="225" t="s">
        <v>51</v>
      </c>
      <c r="P69" s="225" t="s">
        <v>51</v>
      </c>
      <c r="Q69" s="226">
        <v>971361.84</v>
      </c>
      <c r="R69" s="226">
        <v>505747.16</v>
      </c>
      <c r="S69" s="237">
        <v>136469.76000000001</v>
      </c>
    </row>
    <row r="70" spans="1:19" s="213" customFormat="1" ht="22.35" customHeight="1" outlineLevel="1" x14ac:dyDescent="0.25">
      <c r="A70" s="233" t="s">
        <v>70</v>
      </c>
      <c r="B70" s="233"/>
      <c r="C70" s="286">
        <v>234</v>
      </c>
      <c r="D70" s="444" t="s">
        <v>64</v>
      </c>
      <c r="E70" s="444" t="s">
        <v>79</v>
      </c>
      <c r="F70" s="444" t="s">
        <v>103</v>
      </c>
      <c r="G70" s="444" t="s">
        <v>67</v>
      </c>
      <c r="H70" s="444" t="s">
        <v>61</v>
      </c>
      <c r="I70" s="444" t="s">
        <v>68</v>
      </c>
      <c r="J70" s="443" t="s">
        <v>71</v>
      </c>
      <c r="K70" s="373" t="s">
        <v>102</v>
      </c>
      <c r="L70" s="226">
        <v>446087</v>
      </c>
      <c r="M70" s="226">
        <v>334565.25</v>
      </c>
      <c r="N70" s="226">
        <v>215589.63</v>
      </c>
      <c r="O70" s="225" t="s">
        <v>51</v>
      </c>
      <c r="P70" s="225" t="s">
        <v>51</v>
      </c>
      <c r="Q70" s="226">
        <v>215589.63</v>
      </c>
      <c r="R70" s="226">
        <v>230497.37</v>
      </c>
      <c r="S70" s="237">
        <v>118975.62</v>
      </c>
    </row>
    <row r="71" spans="1:19" s="213" customFormat="1" ht="11.85" customHeight="1" outlineLevel="1" x14ac:dyDescent="0.25">
      <c r="A71" s="233" t="s">
        <v>96</v>
      </c>
      <c r="B71" s="233"/>
      <c r="C71" s="286">
        <v>235</v>
      </c>
      <c r="D71" s="444" t="s">
        <v>64</v>
      </c>
      <c r="E71" s="444" t="s">
        <v>104</v>
      </c>
      <c r="F71" s="444" t="s">
        <v>105</v>
      </c>
      <c r="G71" s="444" t="s">
        <v>67</v>
      </c>
      <c r="H71" s="444" t="s">
        <v>106</v>
      </c>
      <c r="I71" s="444" t="s">
        <v>75</v>
      </c>
      <c r="J71" s="443" t="s">
        <v>98</v>
      </c>
      <c r="K71" s="236"/>
      <c r="L71" s="226">
        <v>693363</v>
      </c>
      <c r="M71" s="226">
        <v>693363</v>
      </c>
      <c r="N71" s="226">
        <v>693363</v>
      </c>
      <c r="O71" s="225" t="s">
        <v>51</v>
      </c>
      <c r="P71" s="225" t="s">
        <v>51</v>
      </c>
      <c r="Q71" s="226">
        <v>693363</v>
      </c>
      <c r="R71" s="225" t="s">
        <v>51</v>
      </c>
      <c r="S71" s="239" t="s">
        <v>51</v>
      </c>
    </row>
    <row r="72" spans="1:19" s="213" customFormat="1" ht="11.85" customHeight="1" outlineLevel="1" x14ac:dyDescent="0.25">
      <c r="A72" s="233" t="s">
        <v>96</v>
      </c>
      <c r="B72" s="233"/>
      <c r="C72" s="286">
        <v>236</v>
      </c>
      <c r="D72" s="444" t="s">
        <v>64</v>
      </c>
      <c r="E72" s="444" t="s">
        <v>107</v>
      </c>
      <c r="F72" s="444" t="s">
        <v>108</v>
      </c>
      <c r="G72" s="444" t="s">
        <v>67</v>
      </c>
      <c r="H72" s="444" t="s">
        <v>109</v>
      </c>
      <c r="I72" s="444" t="s">
        <v>110</v>
      </c>
      <c r="J72" s="443" t="s">
        <v>98</v>
      </c>
      <c r="K72" s="236"/>
      <c r="L72" s="226">
        <v>406637</v>
      </c>
      <c r="M72" s="226">
        <v>406637</v>
      </c>
      <c r="N72" s="225" t="s">
        <v>51</v>
      </c>
      <c r="O72" s="225" t="s">
        <v>51</v>
      </c>
      <c r="P72" s="225" t="s">
        <v>51</v>
      </c>
      <c r="Q72" s="225" t="s">
        <v>51</v>
      </c>
      <c r="R72" s="226">
        <v>406637</v>
      </c>
      <c r="S72" s="237">
        <v>406637</v>
      </c>
    </row>
    <row r="73" spans="1:19" s="213" customFormat="1" ht="11.85" customHeight="1" outlineLevel="1" x14ac:dyDescent="0.25">
      <c r="A73" s="233" t="s">
        <v>63</v>
      </c>
      <c r="B73" s="233"/>
      <c r="C73" s="286">
        <v>237</v>
      </c>
      <c r="D73" s="444" t="s">
        <v>64</v>
      </c>
      <c r="E73" s="444" t="s">
        <v>111</v>
      </c>
      <c r="F73" s="444" t="s">
        <v>112</v>
      </c>
      <c r="G73" s="444" t="s">
        <v>67</v>
      </c>
      <c r="H73" s="444" t="s">
        <v>113</v>
      </c>
      <c r="I73" s="444" t="s">
        <v>114</v>
      </c>
      <c r="J73" s="443" t="s">
        <v>69</v>
      </c>
      <c r="K73" s="236"/>
      <c r="L73" s="226">
        <v>5306251</v>
      </c>
      <c r="M73" s="226">
        <v>4007626</v>
      </c>
      <c r="N73" s="226">
        <v>2893950.6</v>
      </c>
      <c r="O73" s="225" t="s">
        <v>51</v>
      </c>
      <c r="P73" s="225" t="s">
        <v>51</v>
      </c>
      <c r="Q73" s="226">
        <v>2893950.6</v>
      </c>
      <c r="R73" s="226">
        <v>2412300.4</v>
      </c>
      <c r="S73" s="237">
        <v>1113675.3999999999</v>
      </c>
    </row>
    <row r="74" spans="1:19" s="213" customFormat="1" ht="22.35" customHeight="1" outlineLevel="1" x14ac:dyDescent="0.25">
      <c r="A74" s="233" t="s">
        <v>70</v>
      </c>
      <c r="B74" s="233"/>
      <c r="C74" s="286">
        <v>238</v>
      </c>
      <c r="D74" s="444" t="s">
        <v>64</v>
      </c>
      <c r="E74" s="444" t="s">
        <v>111</v>
      </c>
      <c r="F74" s="444" t="s">
        <v>112</v>
      </c>
      <c r="G74" s="444" t="s">
        <v>67</v>
      </c>
      <c r="H74" s="444" t="s">
        <v>113</v>
      </c>
      <c r="I74" s="444" t="s">
        <v>114</v>
      </c>
      <c r="J74" s="443" t="s">
        <v>71</v>
      </c>
      <c r="K74" s="236"/>
      <c r="L74" s="226">
        <v>1602488</v>
      </c>
      <c r="M74" s="226">
        <v>1210303</v>
      </c>
      <c r="N74" s="226">
        <v>804330.74</v>
      </c>
      <c r="O74" s="225" t="s">
        <v>51</v>
      </c>
      <c r="P74" s="225" t="s">
        <v>51</v>
      </c>
      <c r="Q74" s="226">
        <v>804330.74</v>
      </c>
      <c r="R74" s="226">
        <v>798157.26</v>
      </c>
      <c r="S74" s="237">
        <v>405972.26</v>
      </c>
    </row>
    <row r="75" spans="1:19" s="213" customFormat="1" ht="11.85" customHeight="1" outlineLevel="1" x14ac:dyDescent="0.25">
      <c r="A75" s="233" t="s">
        <v>80</v>
      </c>
      <c r="B75" s="233"/>
      <c r="C75" s="286">
        <v>239</v>
      </c>
      <c r="D75" s="444" t="s">
        <v>64</v>
      </c>
      <c r="E75" s="444" t="s">
        <v>111</v>
      </c>
      <c r="F75" s="444" t="s">
        <v>112</v>
      </c>
      <c r="G75" s="444" t="s">
        <v>67</v>
      </c>
      <c r="H75" s="444" t="s">
        <v>113</v>
      </c>
      <c r="I75" s="444" t="s">
        <v>81</v>
      </c>
      <c r="J75" s="443" t="s">
        <v>82</v>
      </c>
      <c r="K75" s="236"/>
      <c r="L75" s="226">
        <v>32700</v>
      </c>
      <c r="M75" s="226">
        <v>24600</v>
      </c>
      <c r="N75" s="226">
        <v>11536.76</v>
      </c>
      <c r="O75" s="225" t="s">
        <v>51</v>
      </c>
      <c r="P75" s="225" t="s">
        <v>51</v>
      </c>
      <c r="Q75" s="226">
        <v>11536.76</v>
      </c>
      <c r="R75" s="226">
        <v>21163.24</v>
      </c>
      <c r="S75" s="237">
        <v>13063.24</v>
      </c>
    </row>
    <row r="76" spans="1:19" s="213" customFormat="1" ht="22.35" customHeight="1" outlineLevel="1" x14ac:dyDescent="0.25">
      <c r="A76" s="233" t="s">
        <v>83</v>
      </c>
      <c r="B76" s="233"/>
      <c r="C76" s="286">
        <v>240</v>
      </c>
      <c r="D76" s="444" t="s">
        <v>64</v>
      </c>
      <c r="E76" s="444" t="s">
        <v>111</v>
      </c>
      <c r="F76" s="444" t="s">
        <v>112</v>
      </c>
      <c r="G76" s="444" t="s">
        <v>67</v>
      </c>
      <c r="H76" s="444" t="s">
        <v>113</v>
      </c>
      <c r="I76" s="444" t="s">
        <v>81</v>
      </c>
      <c r="J76" s="443" t="s">
        <v>84</v>
      </c>
      <c r="K76" s="236"/>
      <c r="L76" s="226">
        <v>6000</v>
      </c>
      <c r="M76" s="226">
        <v>6000</v>
      </c>
      <c r="N76" s="225" t="s">
        <v>51</v>
      </c>
      <c r="O76" s="225" t="s">
        <v>51</v>
      </c>
      <c r="P76" s="225" t="s">
        <v>51</v>
      </c>
      <c r="Q76" s="225" t="s">
        <v>51</v>
      </c>
      <c r="R76" s="226">
        <v>6000</v>
      </c>
      <c r="S76" s="237">
        <v>6000</v>
      </c>
    </row>
    <row r="77" spans="1:19" s="213" customFormat="1" ht="11.85" customHeight="1" outlineLevel="1" x14ac:dyDescent="0.25">
      <c r="A77" s="233" t="s">
        <v>73</v>
      </c>
      <c r="B77" s="233"/>
      <c r="C77" s="286">
        <v>241</v>
      </c>
      <c r="D77" s="444" t="s">
        <v>64</v>
      </c>
      <c r="E77" s="444" t="s">
        <v>111</v>
      </c>
      <c r="F77" s="444" t="s">
        <v>112</v>
      </c>
      <c r="G77" s="444" t="s">
        <v>67</v>
      </c>
      <c r="H77" s="444" t="s">
        <v>113</v>
      </c>
      <c r="I77" s="444" t="s">
        <v>81</v>
      </c>
      <c r="J77" s="443" t="s">
        <v>76</v>
      </c>
      <c r="K77" s="236"/>
      <c r="L77" s="226">
        <v>279506</v>
      </c>
      <c r="M77" s="226">
        <v>194800</v>
      </c>
      <c r="N77" s="226">
        <v>144904.78</v>
      </c>
      <c r="O77" s="225" t="s">
        <v>51</v>
      </c>
      <c r="P77" s="225" t="s">
        <v>51</v>
      </c>
      <c r="Q77" s="226">
        <v>144904.78</v>
      </c>
      <c r="R77" s="226">
        <v>134601.22</v>
      </c>
      <c r="S77" s="237">
        <v>49895.22</v>
      </c>
    </row>
    <row r="78" spans="1:19" s="213" customFormat="1" ht="22.35" customHeight="1" outlineLevel="1" x14ac:dyDescent="0.25">
      <c r="A78" s="233" t="s">
        <v>85</v>
      </c>
      <c r="B78" s="233"/>
      <c r="C78" s="286">
        <v>242</v>
      </c>
      <c r="D78" s="444" t="s">
        <v>64</v>
      </c>
      <c r="E78" s="444" t="s">
        <v>111</v>
      </c>
      <c r="F78" s="444" t="s">
        <v>112</v>
      </c>
      <c r="G78" s="444" t="s">
        <v>67</v>
      </c>
      <c r="H78" s="444" t="s">
        <v>113</v>
      </c>
      <c r="I78" s="444" t="s">
        <v>81</v>
      </c>
      <c r="J78" s="443" t="s">
        <v>86</v>
      </c>
      <c r="K78" s="236"/>
      <c r="L78" s="226">
        <v>56500</v>
      </c>
      <c r="M78" s="226">
        <v>56500</v>
      </c>
      <c r="N78" s="226">
        <v>30860</v>
      </c>
      <c r="O78" s="225" t="s">
        <v>51</v>
      </c>
      <c r="P78" s="225" t="s">
        <v>51</v>
      </c>
      <c r="Q78" s="226">
        <v>30860</v>
      </c>
      <c r="R78" s="226">
        <v>25640</v>
      </c>
      <c r="S78" s="237">
        <v>25640</v>
      </c>
    </row>
    <row r="79" spans="1:19" s="213" customFormat="1" ht="22.35" customHeight="1" outlineLevel="1" x14ac:dyDescent="0.25">
      <c r="A79" s="233" t="s">
        <v>77</v>
      </c>
      <c r="B79" s="233"/>
      <c r="C79" s="286">
        <v>243</v>
      </c>
      <c r="D79" s="444" t="s">
        <v>64</v>
      </c>
      <c r="E79" s="444" t="s">
        <v>111</v>
      </c>
      <c r="F79" s="444" t="s">
        <v>112</v>
      </c>
      <c r="G79" s="444" t="s">
        <v>67</v>
      </c>
      <c r="H79" s="444" t="s">
        <v>113</v>
      </c>
      <c r="I79" s="444" t="s">
        <v>81</v>
      </c>
      <c r="J79" s="443" t="s">
        <v>78</v>
      </c>
      <c r="K79" s="236"/>
      <c r="L79" s="226">
        <v>62200</v>
      </c>
      <c r="M79" s="226">
        <v>43500</v>
      </c>
      <c r="N79" s="226">
        <v>24489.11</v>
      </c>
      <c r="O79" s="225" t="s">
        <v>51</v>
      </c>
      <c r="P79" s="225" t="s">
        <v>51</v>
      </c>
      <c r="Q79" s="226">
        <v>24489.11</v>
      </c>
      <c r="R79" s="226">
        <v>37710.89</v>
      </c>
      <c r="S79" s="237">
        <v>19010.89</v>
      </c>
    </row>
    <row r="80" spans="1:19" s="213" customFormat="1" ht="22.35" customHeight="1" outlineLevel="1" x14ac:dyDescent="0.25">
      <c r="A80" s="233" t="s">
        <v>115</v>
      </c>
      <c r="B80" s="233"/>
      <c r="C80" s="286">
        <v>244</v>
      </c>
      <c r="D80" s="444" t="s">
        <v>64</v>
      </c>
      <c r="E80" s="444" t="s">
        <v>111</v>
      </c>
      <c r="F80" s="444" t="s">
        <v>112</v>
      </c>
      <c r="G80" s="444" t="s">
        <v>67</v>
      </c>
      <c r="H80" s="444" t="s">
        <v>113</v>
      </c>
      <c r="I80" s="444" t="s">
        <v>75</v>
      </c>
      <c r="J80" s="443" t="s">
        <v>116</v>
      </c>
      <c r="K80" s="236"/>
      <c r="L80" s="226">
        <v>258400</v>
      </c>
      <c r="M80" s="226">
        <v>194000</v>
      </c>
      <c r="N80" s="226">
        <v>160305.31</v>
      </c>
      <c r="O80" s="225" t="s">
        <v>51</v>
      </c>
      <c r="P80" s="225" t="s">
        <v>51</v>
      </c>
      <c r="Q80" s="226">
        <v>160305.31</v>
      </c>
      <c r="R80" s="226">
        <v>98094.69</v>
      </c>
      <c r="S80" s="237">
        <v>33694.69</v>
      </c>
    </row>
    <row r="81" spans="1:19" s="213" customFormat="1" ht="22.35" customHeight="1" outlineLevel="1" x14ac:dyDescent="0.25">
      <c r="A81" s="233" t="s">
        <v>83</v>
      </c>
      <c r="B81" s="233"/>
      <c r="C81" s="286">
        <v>245</v>
      </c>
      <c r="D81" s="444" t="s">
        <v>64</v>
      </c>
      <c r="E81" s="444" t="s">
        <v>111</v>
      </c>
      <c r="F81" s="444" t="s">
        <v>112</v>
      </c>
      <c r="G81" s="444" t="s">
        <v>67</v>
      </c>
      <c r="H81" s="444" t="s">
        <v>113</v>
      </c>
      <c r="I81" s="444" t="s">
        <v>75</v>
      </c>
      <c r="J81" s="443" t="s">
        <v>84</v>
      </c>
      <c r="K81" s="236"/>
      <c r="L81" s="226">
        <v>98431</v>
      </c>
      <c r="M81" s="226">
        <v>73823.399999999994</v>
      </c>
      <c r="N81" s="226">
        <v>57375.9</v>
      </c>
      <c r="O81" s="225" t="s">
        <v>51</v>
      </c>
      <c r="P81" s="225" t="s">
        <v>51</v>
      </c>
      <c r="Q81" s="226">
        <v>57375.9</v>
      </c>
      <c r="R81" s="226">
        <v>41055.1</v>
      </c>
      <c r="S81" s="237">
        <v>16447.5</v>
      </c>
    </row>
    <row r="82" spans="1:19" s="213" customFormat="1" ht="11.85" customHeight="1" outlineLevel="1" x14ac:dyDescent="0.25">
      <c r="A82" s="233" t="s">
        <v>73</v>
      </c>
      <c r="B82" s="233"/>
      <c r="C82" s="286">
        <v>246</v>
      </c>
      <c r="D82" s="444" t="s">
        <v>64</v>
      </c>
      <c r="E82" s="444" t="s">
        <v>111</v>
      </c>
      <c r="F82" s="444" t="s">
        <v>112</v>
      </c>
      <c r="G82" s="444" t="s">
        <v>67</v>
      </c>
      <c r="H82" s="444" t="s">
        <v>113</v>
      </c>
      <c r="I82" s="444" t="s">
        <v>75</v>
      </c>
      <c r="J82" s="443" t="s">
        <v>76</v>
      </c>
      <c r="K82" s="236"/>
      <c r="L82" s="226">
        <v>441460</v>
      </c>
      <c r="M82" s="226">
        <v>380412</v>
      </c>
      <c r="N82" s="226">
        <v>241698.34</v>
      </c>
      <c r="O82" s="225" t="s">
        <v>51</v>
      </c>
      <c r="P82" s="225" t="s">
        <v>51</v>
      </c>
      <c r="Q82" s="226">
        <v>241698.34</v>
      </c>
      <c r="R82" s="226">
        <v>199761.66</v>
      </c>
      <c r="S82" s="237">
        <v>138713.66</v>
      </c>
    </row>
    <row r="83" spans="1:19" s="213" customFormat="1" ht="22.35" customHeight="1" outlineLevel="1" x14ac:dyDescent="0.25">
      <c r="A83" s="233" t="s">
        <v>85</v>
      </c>
      <c r="B83" s="233"/>
      <c r="C83" s="286">
        <v>247</v>
      </c>
      <c r="D83" s="444" t="s">
        <v>64</v>
      </c>
      <c r="E83" s="444" t="s">
        <v>111</v>
      </c>
      <c r="F83" s="444" t="s">
        <v>112</v>
      </c>
      <c r="G83" s="444" t="s">
        <v>67</v>
      </c>
      <c r="H83" s="444" t="s">
        <v>113</v>
      </c>
      <c r="I83" s="444" t="s">
        <v>75</v>
      </c>
      <c r="J83" s="443" t="s">
        <v>86</v>
      </c>
      <c r="K83" s="236"/>
      <c r="L83" s="226">
        <v>20000</v>
      </c>
      <c r="M83" s="226">
        <v>20000</v>
      </c>
      <c r="N83" s="226">
        <v>2160.15</v>
      </c>
      <c r="O83" s="225" t="s">
        <v>51</v>
      </c>
      <c r="P83" s="225" t="s">
        <v>51</v>
      </c>
      <c r="Q83" s="226">
        <v>2160.15</v>
      </c>
      <c r="R83" s="226">
        <v>17839.849999999999</v>
      </c>
      <c r="S83" s="237">
        <v>17839.849999999999</v>
      </c>
    </row>
    <row r="84" spans="1:19" s="213" customFormat="1" ht="22.35" customHeight="1" outlineLevel="1" x14ac:dyDescent="0.25">
      <c r="A84" s="233" t="s">
        <v>77</v>
      </c>
      <c r="B84" s="233"/>
      <c r="C84" s="286">
        <v>248</v>
      </c>
      <c r="D84" s="444" t="s">
        <v>64</v>
      </c>
      <c r="E84" s="444" t="s">
        <v>111</v>
      </c>
      <c r="F84" s="444" t="s">
        <v>112</v>
      </c>
      <c r="G84" s="444" t="s">
        <v>67</v>
      </c>
      <c r="H84" s="444" t="s">
        <v>113</v>
      </c>
      <c r="I84" s="444" t="s">
        <v>75</v>
      </c>
      <c r="J84" s="443" t="s">
        <v>78</v>
      </c>
      <c r="K84" s="236"/>
      <c r="L84" s="226">
        <v>71800</v>
      </c>
      <c r="M84" s="226">
        <v>61000</v>
      </c>
      <c r="N84" s="226">
        <v>38001.99</v>
      </c>
      <c r="O84" s="225" t="s">
        <v>51</v>
      </c>
      <c r="P84" s="225" t="s">
        <v>51</v>
      </c>
      <c r="Q84" s="226">
        <v>38001.99</v>
      </c>
      <c r="R84" s="226">
        <v>33798.01</v>
      </c>
      <c r="S84" s="237">
        <v>22998.01</v>
      </c>
    </row>
    <row r="85" spans="1:19" s="213" customFormat="1" ht="11.85" customHeight="1" outlineLevel="1" x14ac:dyDescent="0.25">
      <c r="A85" s="233" t="s">
        <v>96</v>
      </c>
      <c r="B85" s="233"/>
      <c r="C85" s="286">
        <v>249</v>
      </c>
      <c r="D85" s="444" t="s">
        <v>64</v>
      </c>
      <c r="E85" s="444" t="s">
        <v>111</v>
      </c>
      <c r="F85" s="444" t="s">
        <v>112</v>
      </c>
      <c r="G85" s="444" t="s">
        <v>67</v>
      </c>
      <c r="H85" s="444" t="s">
        <v>113</v>
      </c>
      <c r="I85" s="444" t="s">
        <v>97</v>
      </c>
      <c r="J85" s="443" t="s">
        <v>98</v>
      </c>
      <c r="K85" s="236"/>
      <c r="L85" s="226">
        <v>2000</v>
      </c>
      <c r="M85" s="226">
        <v>2000</v>
      </c>
      <c r="N85" s="238">
        <v>257.97000000000003</v>
      </c>
      <c r="O85" s="225" t="s">
        <v>51</v>
      </c>
      <c r="P85" s="225" t="s">
        <v>51</v>
      </c>
      <c r="Q85" s="238">
        <v>257.97000000000003</v>
      </c>
      <c r="R85" s="226">
        <v>1742.03</v>
      </c>
      <c r="S85" s="237">
        <v>1742.03</v>
      </c>
    </row>
    <row r="86" spans="1:19" s="213" customFormat="1" ht="11.85" customHeight="1" outlineLevel="1" x14ac:dyDescent="0.25">
      <c r="A86" s="233" t="s">
        <v>73</v>
      </c>
      <c r="B86" s="233"/>
      <c r="C86" s="286">
        <v>250</v>
      </c>
      <c r="D86" s="444" t="s">
        <v>64</v>
      </c>
      <c r="E86" s="444" t="s">
        <v>111</v>
      </c>
      <c r="F86" s="444" t="s">
        <v>117</v>
      </c>
      <c r="G86" s="444" t="s">
        <v>67</v>
      </c>
      <c r="H86" s="444" t="s">
        <v>113</v>
      </c>
      <c r="I86" s="444" t="s">
        <v>75</v>
      </c>
      <c r="J86" s="443" t="s">
        <v>76</v>
      </c>
      <c r="K86" s="236"/>
      <c r="L86" s="226">
        <v>428500</v>
      </c>
      <c r="M86" s="226">
        <v>328500</v>
      </c>
      <c r="N86" s="226">
        <v>229980</v>
      </c>
      <c r="O86" s="225" t="s">
        <v>51</v>
      </c>
      <c r="P86" s="225" t="s">
        <v>51</v>
      </c>
      <c r="Q86" s="226">
        <v>229980</v>
      </c>
      <c r="R86" s="226">
        <v>198520</v>
      </c>
      <c r="S86" s="237">
        <v>98520</v>
      </c>
    </row>
    <row r="87" spans="1:19" s="213" customFormat="1" ht="11.85" customHeight="1" outlineLevel="1" x14ac:dyDescent="0.25">
      <c r="A87" s="233" t="s">
        <v>96</v>
      </c>
      <c r="B87" s="233"/>
      <c r="C87" s="286">
        <v>251</v>
      </c>
      <c r="D87" s="444" t="s">
        <v>64</v>
      </c>
      <c r="E87" s="444" t="s">
        <v>111</v>
      </c>
      <c r="F87" s="444" t="s">
        <v>117</v>
      </c>
      <c r="G87" s="444" t="s">
        <v>67</v>
      </c>
      <c r="H87" s="444" t="s">
        <v>113</v>
      </c>
      <c r="I87" s="444" t="s">
        <v>75</v>
      </c>
      <c r="J87" s="443" t="s">
        <v>98</v>
      </c>
      <c r="K87" s="236"/>
      <c r="L87" s="226">
        <v>75000</v>
      </c>
      <c r="M87" s="226">
        <v>70000</v>
      </c>
      <c r="N87" s="225" t="s">
        <v>51</v>
      </c>
      <c r="O87" s="225" t="s">
        <v>51</v>
      </c>
      <c r="P87" s="225" t="s">
        <v>51</v>
      </c>
      <c r="Q87" s="225" t="s">
        <v>51</v>
      </c>
      <c r="R87" s="226">
        <v>75000</v>
      </c>
      <c r="S87" s="237">
        <v>70000</v>
      </c>
    </row>
    <row r="88" spans="1:19" s="213" customFormat="1" ht="22.35" customHeight="1" outlineLevel="1" x14ac:dyDescent="0.25">
      <c r="A88" s="233" t="s">
        <v>85</v>
      </c>
      <c r="B88" s="233"/>
      <c r="C88" s="286">
        <v>252</v>
      </c>
      <c r="D88" s="444" t="s">
        <v>64</v>
      </c>
      <c r="E88" s="444" t="s">
        <v>111</v>
      </c>
      <c r="F88" s="444" t="s">
        <v>117</v>
      </c>
      <c r="G88" s="444" t="s">
        <v>67</v>
      </c>
      <c r="H88" s="444" t="s">
        <v>113</v>
      </c>
      <c r="I88" s="444" t="s">
        <v>75</v>
      </c>
      <c r="J88" s="443" t="s">
        <v>86</v>
      </c>
      <c r="K88" s="236"/>
      <c r="L88" s="226">
        <v>96500</v>
      </c>
      <c r="M88" s="226">
        <v>96500</v>
      </c>
      <c r="N88" s="226">
        <v>94615</v>
      </c>
      <c r="O88" s="225" t="s">
        <v>51</v>
      </c>
      <c r="P88" s="225" t="s">
        <v>51</v>
      </c>
      <c r="Q88" s="226">
        <v>94615</v>
      </c>
      <c r="R88" s="226">
        <v>1885</v>
      </c>
      <c r="S88" s="237">
        <v>1885</v>
      </c>
    </row>
    <row r="89" spans="1:19" s="213" customFormat="1" ht="11.85" customHeight="1" outlineLevel="1" x14ac:dyDescent="0.25">
      <c r="A89" s="233" t="s">
        <v>96</v>
      </c>
      <c r="B89" s="233"/>
      <c r="C89" s="286">
        <v>253</v>
      </c>
      <c r="D89" s="444" t="s">
        <v>64</v>
      </c>
      <c r="E89" s="444" t="s">
        <v>111</v>
      </c>
      <c r="F89" s="444" t="s">
        <v>117</v>
      </c>
      <c r="G89" s="444" t="s">
        <v>67</v>
      </c>
      <c r="H89" s="444" t="s">
        <v>113</v>
      </c>
      <c r="I89" s="444" t="s">
        <v>97</v>
      </c>
      <c r="J89" s="443" t="s">
        <v>98</v>
      </c>
      <c r="K89" s="236"/>
      <c r="L89" s="226">
        <v>20000</v>
      </c>
      <c r="M89" s="226">
        <v>20000</v>
      </c>
      <c r="N89" s="226">
        <v>14878.4</v>
      </c>
      <c r="O89" s="225" t="s">
        <v>51</v>
      </c>
      <c r="P89" s="225" t="s">
        <v>51</v>
      </c>
      <c r="Q89" s="226">
        <v>14878.4</v>
      </c>
      <c r="R89" s="226">
        <v>5121.6000000000004</v>
      </c>
      <c r="S89" s="237">
        <v>5121.6000000000004</v>
      </c>
    </row>
    <row r="90" spans="1:19" s="213" customFormat="1" ht="11.85" customHeight="1" outlineLevel="1" x14ac:dyDescent="0.25">
      <c r="A90" s="233" t="s">
        <v>63</v>
      </c>
      <c r="B90" s="233"/>
      <c r="C90" s="286">
        <v>254</v>
      </c>
      <c r="D90" s="444" t="s">
        <v>64</v>
      </c>
      <c r="E90" s="444" t="s">
        <v>118</v>
      </c>
      <c r="F90" s="444" t="s">
        <v>119</v>
      </c>
      <c r="G90" s="444" t="s">
        <v>67</v>
      </c>
      <c r="H90" s="444" t="s">
        <v>120</v>
      </c>
      <c r="I90" s="444" t="s">
        <v>68</v>
      </c>
      <c r="J90" s="443" t="s">
        <v>69</v>
      </c>
      <c r="K90" s="236"/>
      <c r="L90" s="226">
        <v>228011.09</v>
      </c>
      <c r="M90" s="226">
        <v>169550.06</v>
      </c>
      <c r="N90" s="226">
        <v>144140.24</v>
      </c>
      <c r="O90" s="225" t="s">
        <v>51</v>
      </c>
      <c r="P90" s="225" t="s">
        <v>51</v>
      </c>
      <c r="Q90" s="226">
        <v>144140.24</v>
      </c>
      <c r="R90" s="226">
        <v>83870.850000000006</v>
      </c>
      <c r="S90" s="237">
        <v>25409.82</v>
      </c>
    </row>
    <row r="91" spans="1:19" s="213" customFormat="1" ht="22.35" customHeight="1" outlineLevel="1" x14ac:dyDescent="0.25">
      <c r="A91" s="233" t="s">
        <v>70</v>
      </c>
      <c r="B91" s="233"/>
      <c r="C91" s="286">
        <v>255</v>
      </c>
      <c r="D91" s="444" t="s">
        <v>64</v>
      </c>
      <c r="E91" s="444" t="s">
        <v>118</v>
      </c>
      <c r="F91" s="444" t="s">
        <v>119</v>
      </c>
      <c r="G91" s="444" t="s">
        <v>67</v>
      </c>
      <c r="H91" s="444" t="s">
        <v>120</v>
      </c>
      <c r="I91" s="444" t="s">
        <v>68</v>
      </c>
      <c r="J91" s="443" t="s">
        <v>71</v>
      </c>
      <c r="K91" s="236"/>
      <c r="L91" s="226">
        <v>70620.91</v>
      </c>
      <c r="M91" s="226">
        <v>52965.69</v>
      </c>
      <c r="N91" s="226">
        <v>40447.360000000001</v>
      </c>
      <c r="O91" s="225" t="s">
        <v>51</v>
      </c>
      <c r="P91" s="225" t="s">
        <v>51</v>
      </c>
      <c r="Q91" s="226">
        <v>40447.360000000001</v>
      </c>
      <c r="R91" s="226">
        <v>30173.55</v>
      </c>
      <c r="S91" s="237">
        <v>12518.33</v>
      </c>
    </row>
    <row r="92" spans="1:19" s="213" customFormat="1" ht="11.85" customHeight="1" outlineLevel="1" x14ac:dyDescent="0.25">
      <c r="A92" s="233" t="s">
        <v>73</v>
      </c>
      <c r="B92" s="233"/>
      <c r="C92" s="286">
        <v>256</v>
      </c>
      <c r="D92" s="444" t="s">
        <v>64</v>
      </c>
      <c r="E92" s="444" t="s">
        <v>121</v>
      </c>
      <c r="F92" s="444" t="s">
        <v>122</v>
      </c>
      <c r="G92" s="444" t="s">
        <v>67</v>
      </c>
      <c r="H92" s="444" t="s">
        <v>123</v>
      </c>
      <c r="I92" s="444" t="s">
        <v>75</v>
      </c>
      <c r="J92" s="443" t="s">
        <v>76</v>
      </c>
      <c r="K92" s="236"/>
      <c r="L92" s="226">
        <v>33000</v>
      </c>
      <c r="M92" s="226">
        <v>33000</v>
      </c>
      <c r="N92" s="225" t="s">
        <v>51</v>
      </c>
      <c r="O92" s="225" t="s">
        <v>51</v>
      </c>
      <c r="P92" s="225" t="s">
        <v>51</v>
      </c>
      <c r="Q92" s="225" t="s">
        <v>51</v>
      </c>
      <c r="R92" s="226">
        <v>33000</v>
      </c>
      <c r="S92" s="237">
        <v>33000</v>
      </c>
    </row>
    <row r="93" spans="1:19" s="213" customFormat="1" ht="22.35" customHeight="1" outlineLevel="1" x14ac:dyDescent="0.25">
      <c r="A93" s="233" t="s">
        <v>85</v>
      </c>
      <c r="B93" s="233"/>
      <c r="C93" s="286">
        <v>257</v>
      </c>
      <c r="D93" s="444" t="s">
        <v>64</v>
      </c>
      <c r="E93" s="444" t="s">
        <v>121</v>
      </c>
      <c r="F93" s="444" t="s">
        <v>122</v>
      </c>
      <c r="G93" s="444" t="s">
        <v>67</v>
      </c>
      <c r="H93" s="444" t="s">
        <v>124</v>
      </c>
      <c r="I93" s="444" t="s">
        <v>75</v>
      </c>
      <c r="J93" s="443" t="s">
        <v>86</v>
      </c>
      <c r="K93" s="236"/>
      <c r="L93" s="226">
        <v>3660000</v>
      </c>
      <c r="M93" s="226">
        <v>3660000</v>
      </c>
      <c r="N93" s="226">
        <v>641920</v>
      </c>
      <c r="O93" s="226"/>
      <c r="P93" s="225" t="s">
        <v>51</v>
      </c>
      <c r="Q93" s="226">
        <v>641920</v>
      </c>
      <c r="R93" s="226">
        <v>3018080</v>
      </c>
      <c r="S93" s="237">
        <v>3018080</v>
      </c>
    </row>
    <row r="94" spans="1:19" s="213" customFormat="1" ht="22.35" customHeight="1" outlineLevel="1" x14ac:dyDescent="0.25">
      <c r="A94" s="233" t="s">
        <v>83</v>
      </c>
      <c r="B94" s="233"/>
      <c r="C94" s="286">
        <v>258</v>
      </c>
      <c r="D94" s="444" t="s">
        <v>64</v>
      </c>
      <c r="E94" s="444" t="s">
        <v>121</v>
      </c>
      <c r="F94" s="444" t="s">
        <v>122</v>
      </c>
      <c r="G94" s="444" t="s">
        <v>67</v>
      </c>
      <c r="H94" s="444" t="s">
        <v>125</v>
      </c>
      <c r="I94" s="444" t="s">
        <v>75</v>
      </c>
      <c r="J94" s="443" t="s">
        <v>84</v>
      </c>
      <c r="K94" s="236"/>
      <c r="L94" s="226">
        <v>205600</v>
      </c>
      <c r="M94" s="226">
        <v>205600</v>
      </c>
      <c r="N94" s="226">
        <v>126691.2</v>
      </c>
      <c r="O94" s="226"/>
      <c r="P94" s="225" t="s">
        <v>51</v>
      </c>
      <c r="Q94" s="226">
        <v>126691.2</v>
      </c>
      <c r="R94" s="226">
        <v>78908.800000000003</v>
      </c>
      <c r="S94" s="237">
        <v>78908.800000000003</v>
      </c>
    </row>
    <row r="95" spans="1:19" s="213" customFormat="1" ht="11.85" customHeight="1" outlineLevel="1" x14ac:dyDescent="0.25">
      <c r="A95" s="233" t="s">
        <v>73</v>
      </c>
      <c r="B95" s="233"/>
      <c r="C95" s="286">
        <v>259</v>
      </c>
      <c r="D95" s="444" t="s">
        <v>64</v>
      </c>
      <c r="E95" s="444" t="s">
        <v>121</v>
      </c>
      <c r="F95" s="444" t="s">
        <v>122</v>
      </c>
      <c r="G95" s="444" t="s">
        <v>67</v>
      </c>
      <c r="H95" s="444" t="s">
        <v>125</v>
      </c>
      <c r="I95" s="444" t="s">
        <v>75</v>
      </c>
      <c r="J95" s="443" t="s">
        <v>76</v>
      </c>
      <c r="K95" s="236"/>
      <c r="L95" s="226">
        <v>94400</v>
      </c>
      <c r="M95" s="226">
        <v>94400</v>
      </c>
      <c r="N95" s="225" t="s">
        <v>51</v>
      </c>
      <c r="O95" s="225" t="s">
        <v>51</v>
      </c>
      <c r="P95" s="225" t="s">
        <v>51</v>
      </c>
      <c r="Q95" s="225" t="s">
        <v>51</v>
      </c>
      <c r="R95" s="226">
        <v>94400</v>
      </c>
      <c r="S95" s="237">
        <v>94400</v>
      </c>
    </row>
    <row r="96" spans="1:19" s="213" customFormat="1" ht="11.85" customHeight="1" outlineLevel="1" x14ac:dyDescent="0.25">
      <c r="A96" s="233" t="s">
        <v>63</v>
      </c>
      <c r="B96" s="233"/>
      <c r="C96" s="286">
        <v>260</v>
      </c>
      <c r="D96" s="444" t="s">
        <v>64</v>
      </c>
      <c r="E96" s="444" t="s">
        <v>121</v>
      </c>
      <c r="F96" s="444" t="s">
        <v>122</v>
      </c>
      <c r="G96" s="444" t="s">
        <v>67</v>
      </c>
      <c r="H96" s="444" t="s">
        <v>126</v>
      </c>
      <c r="I96" s="444" t="s">
        <v>114</v>
      </c>
      <c r="J96" s="443" t="s">
        <v>69</v>
      </c>
      <c r="K96" s="236"/>
      <c r="L96" s="226">
        <v>3789375</v>
      </c>
      <c r="M96" s="226">
        <v>2842031</v>
      </c>
      <c r="N96" s="226">
        <v>2046497.95</v>
      </c>
      <c r="O96" s="225" t="s">
        <v>51</v>
      </c>
      <c r="P96" s="225" t="s">
        <v>51</v>
      </c>
      <c r="Q96" s="226">
        <v>2046497.95</v>
      </c>
      <c r="R96" s="226">
        <v>1742877.05</v>
      </c>
      <c r="S96" s="237">
        <v>795533.05</v>
      </c>
    </row>
    <row r="97" spans="1:19" s="213" customFormat="1" ht="22.35" customHeight="1" outlineLevel="1" x14ac:dyDescent="0.25">
      <c r="A97" s="233" t="s">
        <v>70</v>
      </c>
      <c r="B97" s="233"/>
      <c r="C97" s="286">
        <v>261</v>
      </c>
      <c r="D97" s="444" t="s">
        <v>64</v>
      </c>
      <c r="E97" s="444" t="s">
        <v>121</v>
      </c>
      <c r="F97" s="444" t="s">
        <v>122</v>
      </c>
      <c r="G97" s="444" t="s">
        <v>67</v>
      </c>
      <c r="H97" s="444" t="s">
        <v>126</v>
      </c>
      <c r="I97" s="444" t="s">
        <v>114</v>
      </c>
      <c r="J97" s="443" t="s">
        <v>71</v>
      </c>
      <c r="K97" s="236"/>
      <c r="L97" s="226">
        <v>1144391</v>
      </c>
      <c r="M97" s="226">
        <v>858293</v>
      </c>
      <c r="N97" s="226">
        <v>577272.38</v>
      </c>
      <c r="O97" s="225" t="s">
        <v>51</v>
      </c>
      <c r="P97" s="225" t="s">
        <v>51</v>
      </c>
      <c r="Q97" s="226">
        <v>577272.38</v>
      </c>
      <c r="R97" s="226">
        <v>567118.62</v>
      </c>
      <c r="S97" s="237">
        <v>281020.62</v>
      </c>
    </row>
    <row r="98" spans="1:19" s="213" customFormat="1" ht="11.85" customHeight="1" outlineLevel="1" x14ac:dyDescent="0.25">
      <c r="A98" s="233" t="s">
        <v>80</v>
      </c>
      <c r="B98" s="233"/>
      <c r="C98" s="286">
        <v>262</v>
      </c>
      <c r="D98" s="444" t="s">
        <v>64</v>
      </c>
      <c r="E98" s="444" t="s">
        <v>121</v>
      </c>
      <c r="F98" s="444" t="s">
        <v>122</v>
      </c>
      <c r="G98" s="444" t="s">
        <v>67</v>
      </c>
      <c r="H98" s="444" t="s">
        <v>126</v>
      </c>
      <c r="I98" s="444" t="s">
        <v>81</v>
      </c>
      <c r="J98" s="443" t="s">
        <v>82</v>
      </c>
      <c r="K98" s="236"/>
      <c r="L98" s="226">
        <v>22800</v>
      </c>
      <c r="M98" s="226">
        <v>13500</v>
      </c>
      <c r="N98" s="225" t="s">
        <v>51</v>
      </c>
      <c r="O98" s="225" t="s">
        <v>51</v>
      </c>
      <c r="P98" s="225" t="s">
        <v>51</v>
      </c>
      <c r="Q98" s="225" t="s">
        <v>51</v>
      </c>
      <c r="R98" s="226">
        <v>22800</v>
      </c>
      <c r="S98" s="237">
        <v>13500</v>
      </c>
    </row>
    <row r="99" spans="1:19" s="213" customFormat="1" ht="22.35" customHeight="1" outlineLevel="1" x14ac:dyDescent="0.25">
      <c r="A99" s="233" t="s">
        <v>83</v>
      </c>
      <c r="B99" s="233"/>
      <c r="C99" s="286">
        <v>263</v>
      </c>
      <c r="D99" s="444" t="s">
        <v>64</v>
      </c>
      <c r="E99" s="444" t="s">
        <v>121</v>
      </c>
      <c r="F99" s="444" t="s">
        <v>122</v>
      </c>
      <c r="G99" s="444" t="s">
        <v>67</v>
      </c>
      <c r="H99" s="444" t="s">
        <v>126</v>
      </c>
      <c r="I99" s="444" t="s">
        <v>81</v>
      </c>
      <c r="J99" s="443" t="s">
        <v>84</v>
      </c>
      <c r="K99" s="236"/>
      <c r="L99" s="226">
        <v>6000</v>
      </c>
      <c r="M99" s="226">
        <v>3000</v>
      </c>
      <c r="N99" s="225" t="s">
        <v>51</v>
      </c>
      <c r="O99" s="225" t="s">
        <v>51</v>
      </c>
      <c r="P99" s="225" t="s">
        <v>51</v>
      </c>
      <c r="Q99" s="225" t="s">
        <v>51</v>
      </c>
      <c r="R99" s="226">
        <v>6000</v>
      </c>
      <c r="S99" s="237">
        <v>3000</v>
      </c>
    </row>
    <row r="100" spans="1:19" s="213" customFormat="1" ht="11.85" customHeight="1" outlineLevel="1" x14ac:dyDescent="0.25">
      <c r="A100" s="233" t="s">
        <v>73</v>
      </c>
      <c r="B100" s="233"/>
      <c r="C100" s="286">
        <v>264</v>
      </c>
      <c r="D100" s="444" t="s">
        <v>64</v>
      </c>
      <c r="E100" s="444" t="s">
        <v>121</v>
      </c>
      <c r="F100" s="444" t="s">
        <v>122</v>
      </c>
      <c r="G100" s="444" t="s">
        <v>67</v>
      </c>
      <c r="H100" s="444" t="s">
        <v>126</v>
      </c>
      <c r="I100" s="444" t="s">
        <v>81</v>
      </c>
      <c r="J100" s="443" t="s">
        <v>76</v>
      </c>
      <c r="K100" s="236"/>
      <c r="L100" s="226">
        <v>24800</v>
      </c>
      <c r="M100" s="226">
        <v>22900</v>
      </c>
      <c r="N100" s="226">
        <v>3800</v>
      </c>
      <c r="O100" s="225" t="s">
        <v>51</v>
      </c>
      <c r="P100" s="225" t="s">
        <v>51</v>
      </c>
      <c r="Q100" s="226">
        <v>3800</v>
      </c>
      <c r="R100" s="226">
        <v>21000</v>
      </c>
      <c r="S100" s="237">
        <v>19100</v>
      </c>
    </row>
    <row r="101" spans="1:19" s="213" customFormat="1" ht="22.35" customHeight="1" outlineLevel="1" x14ac:dyDescent="0.25">
      <c r="A101" s="233" t="s">
        <v>85</v>
      </c>
      <c r="B101" s="233"/>
      <c r="C101" s="286">
        <v>265</v>
      </c>
      <c r="D101" s="444" t="s">
        <v>64</v>
      </c>
      <c r="E101" s="444" t="s">
        <v>121</v>
      </c>
      <c r="F101" s="444" t="s">
        <v>122</v>
      </c>
      <c r="G101" s="444" t="s">
        <v>67</v>
      </c>
      <c r="H101" s="444" t="s">
        <v>126</v>
      </c>
      <c r="I101" s="444" t="s">
        <v>81</v>
      </c>
      <c r="J101" s="443" t="s">
        <v>86</v>
      </c>
      <c r="K101" s="236"/>
      <c r="L101" s="226">
        <v>8977.7199999999993</v>
      </c>
      <c r="M101" s="226">
        <v>8977.7199999999993</v>
      </c>
      <c r="N101" s="225" t="s">
        <v>51</v>
      </c>
      <c r="O101" s="225" t="s">
        <v>51</v>
      </c>
      <c r="P101" s="225" t="s">
        <v>51</v>
      </c>
      <c r="Q101" s="225" t="s">
        <v>51</v>
      </c>
      <c r="R101" s="226">
        <v>8977.7199999999993</v>
      </c>
      <c r="S101" s="237">
        <v>8977.7199999999993</v>
      </c>
    </row>
    <row r="102" spans="1:19" s="213" customFormat="1" ht="22.35" customHeight="1" outlineLevel="1" x14ac:dyDescent="0.25">
      <c r="A102" s="233" t="s">
        <v>77</v>
      </c>
      <c r="B102" s="233"/>
      <c r="C102" s="286">
        <v>266</v>
      </c>
      <c r="D102" s="444" t="s">
        <v>64</v>
      </c>
      <c r="E102" s="444" t="s">
        <v>121</v>
      </c>
      <c r="F102" s="444" t="s">
        <v>122</v>
      </c>
      <c r="G102" s="444" t="s">
        <v>67</v>
      </c>
      <c r="H102" s="444" t="s">
        <v>126</v>
      </c>
      <c r="I102" s="444" t="s">
        <v>81</v>
      </c>
      <c r="J102" s="443" t="s">
        <v>78</v>
      </c>
      <c r="K102" s="236"/>
      <c r="L102" s="226">
        <v>24022.28</v>
      </c>
      <c r="M102" s="226">
        <v>24022.28</v>
      </c>
      <c r="N102" s="225" t="s">
        <v>51</v>
      </c>
      <c r="O102" s="225" t="s">
        <v>51</v>
      </c>
      <c r="P102" s="225" t="s">
        <v>51</v>
      </c>
      <c r="Q102" s="225" t="s">
        <v>51</v>
      </c>
      <c r="R102" s="226">
        <v>24022.28</v>
      </c>
      <c r="S102" s="237">
        <v>24022.28</v>
      </c>
    </row>
    <row r="103" spans="1:19" s="213" customFormat="1" ht="22.35" customHeight="1" outlineLevel="1" x14ac:dyDescent="0.25">
      <c r="A103" s="233" t="s">
        <v>83</v>
      </c>
      <c r="B103" s="233"/>
      <c r="C103" s="286">
        <v>267</v>
      </c>
      <c r="D103" s="444" t="s">
        <v>64</v>
      </c>
      <c r="E103" s="444" t="s">
        <v>121</v>
      </c>
      <c r="F103" s="444" t="s">
        <v>122</v>
      </c>
      <c r="G103" s="444" t="s">
        <v>67</v>
      </c>
      <c r="H103" s="444" t="s">
        <v>126</v>
      </c>
      <c r="I103" s="444" t="s">
        <v>75</v>
      </c>
      <c r="J103" s="443" t="s">
        <v>84</v>
      </c>
      <c r="K103" s="236"/>
      <c r="L103" s="226">
        <v>80000</v>
      </c>
      <c r="M103" s="226">
        <v>60000</v>
      </c>
      <c r="N103" s="225" t="s">
        <v>51</v>
      </c>
      <c r="O103" s="225" t="s">
        <v>51</v>
      </c>
      <c r="P103" s="225" t="s">
        <v>51</v>
      </c>
      <c r="Q103" s="225" t="s">
        <v>51</v>
      </c>
      <c r="R103" s="226">
        <v>80000</v>
      </c>
      <c r="S103" s="237">
        <v>60000</v>
      </c>
    </row>
    <row r="104" spans="1:19" s="213" customFormat="1" ht="11.85" customHeight="1" outlineLevel="1" x14ac:dyDescent="0.25">
      <c r="A104" s="233" t="s">
        <v>73</v>
      </c>
      <c r="B104" s="233"/>
      <c r="C104" s="286">
        <v>268</v>
      </c>
      <c r="D104" s="444" t="s">
        <v>64</v>
      </c>
      <c r="E104" s="444" t="s">
        <v>121</v>
      </c>
      <c r="F104" s="444" t="s">
        <v>122</v>
      </c>
      <c r="G104" s="444" t="s">
        <v>67</v>
      </c>
      <c r="H104" s="444" t="s">
        <v>126</v>
      </c>
      <c r="I104" s="444" t="s">
        <v>75</v>
      </c>
      <c r="J104" s="443" t="s">
        <v>76</v>
      </c>
      <c r="K104" s="236"/>
      <c r="L104" s="226">
        <v>47094</v>
      </c>
      <c r="M104" s="226">
        <v>41945</v>
      </c>
      <c r="N104" s="226">
        <v>29862.82</v>
      </c>
      <c r="O104" s="225" t="s">
        <v>51</v>
      </c>
      <c r="P104" s="225" t="s">
        <v>51</v>
      </c>
      <c r="Q104" s="226">
        <v>29862.82</v>
      </c>
      <c r="R104" s="226">
        <v>17231.18</v>
      </c>
      <c r="S104" s="237">
        <v>12082.18</v>
      </c>
    </row>
    <row r="105" spans="1:19" s="213" customFormat="1" ht="22.35" customHeight="1" outlineLevel="1" x14ac:dyDescent="0.25">
      <c r="A105" s="233" t="s">
        <v>85</v>
      </c>
      <c r="B105" s="233"/>
      <c r="C105" s="286">
        <v>269</v>
      </c>
      <c r="D105" s="444" t="s">
        <v>64</v>
      </c>
      <c r="E105" s="444" t="s">
        <v>121</v>
      </c>
      <c r="F105" s="444" t="s">
        <v>122</v>
      </c>
      <c r="G105" s="444" t="s">
        <v>67</v>
      </c>
      <c r="H105" s="444" t="s">
        <v>126</v>
      </c>
      <c r="I105" s="444" t="s">
        <v>75</v>
      </c>
      <c r="J105" s="443" t="s">
        <v>86</v>
      </c>
      <c r="K105" s="236"/>
      <c r="L105" s="226">
        <v>300000</v>
      </c>
      <c r="M105" s="226">
        <v>225000</v>
      </c>
      <c r="N105" s="225" t="s">
        <v>51</v>
      </c>
      <c r="O105" s="225" t="s">
        <v>51</v>
      </c>
      <c r="P105" s="225" t="s">
        <v>51</v>
      </c>
      <c r="Q105" s="225" t="s">
        <v>51</v>
      </c>
      <c r="R105" s="226">
        <v>300000</v>
      </c>
      <c r="S105" s="237">
        <v>225000</v>
      </c>
    </row>
    <row r="106" spans="1:19" s="213" customFormat="1" ht="22.35" customHeight="1" outlineLevel="1" x14ac:dyDescent="0.25">
      <c r="A106" s="233" t="s">
        <v>77</v>
      </c>
      <c r="B106" s="233"/>
      <c r="C106" s="286">
        <v>270</v>
      </c>
      <c r="D106" s="444" t="s">
        <v>64</v>
      </c>
      <c r="E106" s="444" t="s">
        <v>121</v>
      </c>
      <c r="F106" s="444" t="s">
        <v>122</v>
      </c>
      <c r="G106" s="444" t="s">
        <v>67</v>
      </c>
      <c r="H106" s="444" t="s">
        <v>126</v>
      </c>
      <c r="I106" s="444" t="s">
        <v>75</v>
      </c>
      <c r="J106" s="443" t="s">
        <v>78</v>
      </c>
      <c r="K106" s="236"/>
      <c r="L106" s="226">
        <v>208000</v>
      </c>
      <c r="M106" s="226">
        <v>156000</v>
      </c>
      <c r="N106" s="226">
        <v>70178.399999999994</v>
      </c>
      <c r="O106" s="225" t="s">
        <v>51</v>
      </c>
      <c r="P106" s="225" t="s">
        <v>51</v>
      </c>
      <c r="Q106" s="226">
        <v>70178.399999999994</v>
      </c>
      <c r="R106" s="226">
        <v>137821.6</v>
      </c>
      <c r="S106" s="237">
        <v>85821.6</v>
      </c>
    </row>
    <row r="107" spans="1:19" s="213" customFormat="1" ht="22.35" customHeight="1" outlineLevel="1" x14ac:dyDescent="0.25">
      <c r="A107" s="233" t="s">
        <v>85</v>
      </c>
      <c r="B107" s="233"/>
      <c r="C107" s="286">
        <v>271</v>
      </c>
      <c r="D107" s="444" t="s">
        <v>64</v>
      </c>
      <c r="E107" s="444" t="s">
        <v>348</v>
      </c>
      <c r="F107" s="444" t="s">
        <v>122</v>
      </c>
      <c r="G107" s="444" t="s">
        <v>67</v>
      </c>
      <c r="H107" s="444" t="s">
        <v>124</v>
      </c>
      <c r="I107" s="444" t="s">
        <v>75</v>
      </c>
      <c r="J107" s="443" t="s">
        <v>86</v>
      </c>
      <c r="K107" s="236"/>
      <c r="L107" s="226">
        <v>500000</v>
      </c>
      <c r="M107" s="226">
        <v>500000</v>
      </c>
      <c r="N107" s="225" t="s">
        <v>51</v>
      </c>
      <c r="O107" s="225" t="s">
        <v>51</v>
      </c>
      <c r="P107" s="225" t="s">
        <v>51</v>
      </c>
      <c r="Q107" s="225" t="s">
        <v>51</v>
      </c>
      <c r="R107" s="226">
        <v>500000</v>
      </c>
      <c r="S107" s="237">
        <v>500000</v>
      </c>
    </row>
    <row r="108" spans="1:19" s="213" customFormat="1" ht="22.35" customHeight="1" outlineLevel="1" x14ac:dyDescent="0.25">
      <c r="A108" s="233" t="s">
        <v>83</v>
      </c>
      <c r="B108" s="233"/>
      <c r="C108" s="286">
        <v>272</v>
      </c>
      <c r="D108" s="444" t="s">
        <v>64</v>
      </c>
      <c r="E108" s="444" t="s">
        <v>348</v>
      </c>
      <c r="F108" s="444" t="s">
        <v>122</v>
      </c>
      <c r="G108" s="444" t="s">
        <v>67</v>
      </c>
      <c r="H108" s="444" t="s">
        <v>125</v>
      </c>
      <c r="I108" s="444" t="s">
        <v>75</v>
      </c>
      <c r="J108" s="443" t="s">
        <v>84</v>
      </c>
      <c r="K108" s="236"/>
      <c r="L108" s="226">
        <v>700000</v>
      </c>
      <c r="M108" s="226">
        <v>700000</v>
      </c>
      <c r="N108" s="225" t="s">
        <v>51</v>
      </c>
      <c r="O108" s="225" t="s">
        <v>51</v>
      </c>
      <c r="P108" s="225" t="s">
        <v>51</v>
      </c>
      <c r="Q108" s="225" t="s">
        <v>51</v>
      </c>
      <c r="R108" s="226">
        <v>700000</v>
      </c>
      <c r="S108" s="237">
        <v>700000</v>
      </c>
    </row>
    <row r="109" spans="1:19" s="213" customFormat="1" ht="43.35" customHeight="1" outlineLevel="1" x14ac:dyDescent="0.25">
      <c r="A109" s="233" t="s">
        <v>127</v>
      </c>
      <c r="B109" s="233"/>
      <c r="C109" s="286">
        <v>273</v>
      </c>
      <c r="D109" s="444" t="s">
        <v>64</v>
      </c>
      <c r="E109" s="444" t="s">
        <v>128</v>
      </c>
      <c r="F109" s="444" t="s">
        <v>129</v>
      </c>
      <c r="G109" s="444" t="s">
        <v>67</v>
      </c>
      <c r="H109" s="444" t="s">
        <v>130</v>
      </c>
      <c r="I109" s="444" t="s">
        <v>131</v>
      </c>
      <c r="J109" s="443" t="s">
        <v>81</v>
      </c>
      <c r="K109" s="236"/>
      <c r="L109" s="226">
        <v>200000</v>
      </c>
      <c r="M109" s="226">
        <v>200000</v>
      </c>
      <c r="N109" s="225" t="s">
        <v>51</v>
      </c>
      <c r="O109" s="225" t="s">
        <v>51</v>
      </c>
      <c r="P109" s="225" t="s">
        <v>51</v>
      </c>
      <c r="Q109" s="225" t="s">
        <v>51</v>
      </c>
      <c r="R109" s="226">
        <v>200000</v>
      </c>
      <c r="S109" s="237">
        <v>200000</v>
      </c>
    </row>
    <row r="110" spans="1:19" s="213" customFormat="1" ht="22.35" customHeight="1" outlineLevel="1" x14ac:dyDescent="0.25">
      <c r="A110" s="233" t="s">
        <v>83</v>
      </c>
      <c r="B110" s="233"/>
      <c r="C110" s="286">
        <v>274</v>
      </c>
      <c r="D110" s="444" t="s">
        <v>64</v>
      </c>
      <c r="E110" s="444" t="s">
        <v>132</v>
      </c>
      <c r="F110" s="444" t="s">
        <v>133</v>
      </c>
      <c r="G110" s="444" t="s">
        <v>67</v>
      </c>
      <c r="H110" s="444" t="s">
        <v>123</v>
      </c>
      <c r="I110" s="444" t="s">
        <v>75</v>
      </c>
      <c r="J110" s="443" t="s">
        <v>84</v>
      </c>
      <c r="K110" s="236"/>
      <c r="L110" s="226">
        <v>13350000</v>
      </c>
      <c r="M110" s="226">
        <v>12100000</v>
      </c>
      <c r="N110" s="226">
        <v>6606135.3399999999</v>
      </c>
      <c r="O110" s="225" t="s">
        <v>51</v>
      </c>
      <c r="P110" s="225" t="s">
        <v>51</v>
      </c>
      <c r="Q110" s="226">
        <v>6606135.3399999999</v>
      </c>
      <c r="R110" s="226">
        <v>6743864.6600000001</v>
      </c>
      <c r="S110" s="237">
        <v>5493864.6600000001</v>
      </c>
    </row>
    <row r="111" spans="1:19" s="213" customFormat="1" ht="22.35" customHeight="1" outlineLevel="1" x14ac:dyDescent="0.25">
      <c r="A111" s="233" t="s">
        <v>83</v>
      </c>
      <c r="B111" s="233"/>
      <c r="C111" s="286">
        <v>275</v>
      </c>
      <c r="D111" s="444" t="s">
        <v>64</v>
      </c>
      <c r="E111" s="444" t="s">
        <v>132</v>
      </c>
      <c r="F111" s="444" t="s">
        <v>133</v>
      </c>
      <c r="G111" s="444" t="s">
        <v>67</v>
      </c>
      <c r="H111" s="444" t="s">
        <v>124</v>
      </c>
      <c r="I111" s="444" t="s">
        <v>75</v>
      </c>
      <c r="J111" s="443" t="s">
        <v>84</v>
      </c>
      <c r="K111" s="236"/>
      <c r="L111" s="226">
        <v>500000</v>
      </c>
      <c r="M111" s="226">
        <v>500000</v>
      </c>
      <c r="N111" s="225" t="s">
        <v>51</v>
      </c>
      <c r="O111" s="225" t="s">
        <v>51</v>
      </c>
      <c r="P111" s="225" t="s">
        <v>51</v>
      </c>
      <c r="Q111" s="225" t="s">
        <v>51</v>
      </c>
      <c r="R111" s="226">
        <v>500000</v>
      </c>
      <c r="S111" s="237">
        <v>500000</v>
      </c>
    </row>
    <row r="112" spans="1:19" s="213" customFormat="1" ht="11.85" customHeight="1" outlineLevel="1" x14ac:dyDescent="0.25">
      <c r="A112" s="233" t="s">
        <v>73</v>
      </c>
      <c r="B112" s="233"/>
      <c r="C112" s="286">
        <v>276</v>
      </c>
      <c r="D112" s="444" t="s">
        <v>64</v>
      </c>
      <c r="E112" s="444" t="s">
        <v>134</v>
      </c>
      <c r="F112" s="444" t="s">
        <v>138</v>
      </c>
      <c r="G112" s="444" t="s">
        <v>67</v>
      </c>
      <c r="H112" s="444" t="s">
        <v>123</v>
      </c>
      <c r="I112" s="444" t="s">
        <v>75</v>
      </c>
      <c r="J112" s="443" t="s">
        <v>76</v>
      </c>
      <c r="K112" s="236"/>
      <c r="L112" s="226">
        <v>4230000</v>
      </c>
      <c r="M112" s="226">
        <v>2230000</v>
      </c>
      <c r="N112" s="225" t="s">
        <v>51</v>
      </c>
      <c r="O112" s="225" t="s">
        <v>51</v>
      </c>
      <c r="P112" s="225" t="s">
        <v>51</v>
      </c>
      <c r="Q112" s="225" t="s">
        <v>51</v>
      </c>
      <c r="R112" s="226">
        <v>4230000</v>
      </c>
      <c r="S112" s="237">
        <v>2230000</v>
      </c>
    </row>
    <row r="113" spans="1:19" s="213" customFormat="1" ht="11.85" customHeight="1" outlineLevel="1" x14ac:dyDescent="0.25">
      <c r="A113" s="233" t="s">
        <v>73</v>
      </c>
      <c r="B113" s="233"/>
      <c r="C113" s="286">
        <v>277</v>
      </c>
      <c r="D113" s="444" t="s">
        <v>64</v>
      </c>
      <c r="E113" s="444" t="s">
        <v>134</v>
      </c>
      <c r="F113" s="444" t="s">
        <v>138</v>
      </c>
      <c r="G113" s="444" t="s">
        <v>67</v>
      </c>
      <c r="H113" s="444" t="s">
        <v>125</v>
      </c>
      <c r="I113" s="444" t="s">
        <v>75</v>
      </c>
      <c r="J113" s="443" t="s">
        <v>76</v>
      </c>
      <c r="K113" s="236"/>
      <c r="L113" s="226">
        <v>969700</v>
      </c>
      <c r="M113" s="226">
        <v>969700</v>
      </c>
      <c r="N113" s="225" t="s">
        <v>51</v>
      </c>
      <c r="O113" s="225" t="s">
        <v>51</v>
      </c>
      <c r="P113" s="225" t="s">
        <v>51</v>
      </c>
      <c r="Q113" s="225" t="s">
        <v>51</v>
      </c>
      <c r="R113" s="226">
        <v>969700</v>
      </c>
      <c r="S113" s="237">
        <v>969700</v>
      </c>
    </row>
    <row r="114" spans="1:19" s="213" customFormat="1" ht="11.85" customHeight="1" outlineLevel="1" x14ac:dyDescent="0.25">
      <c r="A114" s="233" t="s">
        <v>73</v>
      </c>
      <c r="B114" s="233"/>
      <c r="C114" s="286">
        <v>278</v>
      </c>
      <c r="D114" s="444" t="s">
        <v>64</v>
      </c>
      <c r="E114" s="444" t="s">
        <v>134</v>
      </c>
      <c r="F114" s="444" t="s">
        <v>136</v>
      </c>
      <c r="G114" s="444" t="s">
        <v>67</v>
      </c>
      <c r="H114" s="444" t="s">
        <v>123</v>
      </c>
      <c r="I114" s="444" t="s">
        <v>75</v>
      </c>
      <c r="J114" s="443" t="s">
        <v>76</v>
      </c>
      <c r="K114" s="236"/>
      <c r="L114" s="226">
        <v>3800012</v>
      </c>
      <c r="M114" s="226">
        <v>1900000</v>
      </c>
      <c r="N114" s="225" t="s">
        <v>51</v>
      </c>
      <c r="O114" s="225" t="s">
        <v>51</v>
      </c>
      <c r="P114" s="225" t="s">
        <v>51</v>
      </c>
      <c r="Q114" s="225" t="s">
        <v>51</v>
      </c>
      <c r="R114" s="226">
        <v>3800012</v>
      </c>
      <c r="S114" s="237">
        <v>1900000</v>
      </c>
    </row>
    <row r="115" spans="1:19" s="213" customFormat="1" ht="11.85" customHeight="1" outlineLevel="1" x14ac:dyDescent="0.25">
      <c r="A115" s="233" t="s">
        <v>73</v>
      </c>
      <c r="B115" s="233"/>
      <c r="C115" s="286">
        <v>279</v>
      </c>
      <c r="D115" s="444" t="s">
        <v>64</v>
      </c>
      <c r="E115" s="444" t="s">
        <v>134</v>
      </c>
      <c r="F115" s="444" t="s">
        <v>136</v>
      </c>
      <c r="G115" s="444" t="s">
        <v>67</v>
      </c>
      <c r="H115" s="444" t="s">
        <v>124</v>
      </c>
      <c r="I115" s="444" t="s">
        <v>75</v>
      </c>
      <c r="J115" s="443" t="s">
        <v>76</v>
      </c>
      <c r="K115" s="236"/>
      <c r="L115" s="226">
        <v>1500000</v>
      </c>
      <c r="M115" s="226">
        <v>1400000</v>
      </c>
      <c r="N115" s="226">
        <v>95000</v>
      </c>
      <c r="O115" s="225" t="s">
        <v>51</v>
      </c>
      <c r="P115" s="225" t="s">
        <v>51</v>
      </c>
      <c r="Q115" s="226">
        <v>95000</v>
      </c>
      <c r="R115" s="226">
        <v>1405000</v>
      </c>
      <c r="S115" s="237">
        <v>1305000</v>
      </c>
    </row>
    <row r="116" spans="1:19" s="213" customFormat="1" ht="11.85" customHeight="1" outlineLevel="1" x14ac:dyDescent="0.25">
      <c r="A116" s="233" t="s">
        <v>73</v>
      </c>
      <c r="B116" s="233"/>
      <c r="C116" s="286">
        <v>280</v>
      </c>
      <c r="D116" s="444" t="s">
        <v>64</v>
      </c>
      <c r="E116" s="444" t="s">
        <v>134</v>
      </c>
      <c r="F116" s="444" t="s">
        <v>136</v>
      </c>
      <c r="G116" s="444" t="s">
        <v>67</v>
      </c>
      <c r="H116" s="444" t="s">
        <v>125</v>
      </c>
      <c r="I116" s="444" t="s">
        <v>75</v>
      </c>
      <c r="J116" s="443" t="s">
        <v>76</v>
      </c>
      <c r="K116" s="236"/>
      <c r="L116" s="226">
        <v>1233500</v>
      </c>
      <c r="M116" s="226">
        <v>800000</v>
      </c>
      <c r="N116" s="226">
        <v>440000</v>
      </c>
      <c r="O116" s="225" t="s">
        <v>51</v>
      </c>
      <c r="P116" s="225" t="s">
        <v>51</v>
      </c>
      <c r="Q116" s="226">
        <v>440000</v>
      </c>
      <c r="R116" s="226">
        <v>793500</v>
      </c>
      <c r="S116" s="237">
        <v>360000</v>
      </c>
    </row>
    <row r="117" spans="1:19" s="213" customFormat="1" ht="11.85" customHeight="1" outlineLevel="1" x14ac:dyDescent="0.25">
      <c r="A117" s="233" t="s">
        <v>73</v>
      </c>
      <c r="B117" s="233"/>
      <c r="C117" s="286">
        <v>281</v>
      </c>
      <c r="D117" s="444" t="s">
        <v>64</v>
      </c>
      <c r="E117" s="444" t="s">
        <v>134</v>
      </c>
      <c r="F117" s="444" t="s">
        <v>136</v>
      </c>
      <c r="G117" s="444" t="s">
        <v>67</v>
      </c>
      <c r="H117" s="444" t="s">
        <v>126</v>
      </c>
      <c r="I117" s="444" t="s">
        <v>75</v>
      </c>
      <c r="J117" s="443" t="s">
        <v>76</v>
      </c>
      <c r="K117" s="236"/>
      <c r="L117" s="226">
        <v>3963600</v>
      </c>
      <c r="M117" s="226">
        <v>2693000</v>
      </c>
      <c r="N117" s="225" t="s">
        <v>51</v>
      </c>
      <c r="O117" s="225" t="s">
        <v>51</v>
      </c>
      <c r="P117" s="225" t="s">
        <v>51</v>
      </c>
      <c r="Q117" s="225" t="s">
        <v>51</v>
      </c>
      <c r="R117" s="226">
        <v>3963600</v>
      </c>
      <c r="S117" s="237">
        <v>2693000</v>
      </c>
    </row>
    <row r="118" spans="1:19" s="213" customFormat="1" ht="32.85" customHeight="1" outlineLevel="1" x14ac:dyDescent="0.25">
      <c r="A118" s="233" t="s">
        <v>148</v>
      </c>
      <c r="B118" s="233"/>
      <c r="C118" s="286">
        <v>282</v>
      </c>
      <c r="D118" s="444" t="s">
        <v>64</v>
      </c>
      <c r="E118" s="444" t="s">
        <v>349</v>
      </c>
      <c r="F118" s="444" t="s">
        <v>350</v>
      </c>
      <c r="G118" s="444" t="s">
        <v>67</v>
      </c>
      <c r="H118" s="444" t="s">
        <v>67</v>
      </c>
      <c r="I118" s="444" t="s">
        <v>131</v>
      </c>
      <c r="J118" s="443" t="s">
        <v>152</v>
      </c>
      <c r="K118" s="236"/>
      <c r="L118" s="226">
        <v>9800000</v>
      </c>
      <c r="M118" s="226">
        <v>9800000</v>
      </c>
      <c r="N118" s="225" t="s">
        <v>51</v>
      </c>
      <c r="O118" s="225" t="s">
        <v>51</v>
      </c>
      <c r="P118" s="225" t="s">
        <v>51</v>
      </c>
      <c r="Q118" s="225" t="s">
        <v>51</v>
      </c>
      <c r="R118" s="226">
        <v>9800000</v>
      </c>
      <c r="S118" s="237">
        <v>9800000</v>
      </c>
    </row>
    <row r="119" spans="1:19" s="213" customFormat="1" ht="22.35" customHeight="1" outlineLevel="1" x14ac:dyDescent="0.25">
      <c r="A119" s="233" t="s">
        <v>85</v>
      </c>
      <c r="B119" s="233"/>
      <c r="C119" s="286">
        <v>283</v>
      </c>
      <c r="D119" s="444" t="s">
        <v>64</v>
      </c>
      <c r="E119" s="444" t="s">
        <v>137</v>
      </c>
      <c r="F119" s="444" t="s">
        <v>138</v>
      </c>
      <c r="G119" s="444" t="s">
        <v>67</v>
      </c>
      <c r="H119" s="444" t="s">
        <v>123</v>
      </c>
      <c r="I119" s="444" t="s">
        <v>351</v>
      </c>
      <c r="J119" s="443" t="s">
        <v>86</v>
      </c>
      <c r="K119" s="236"/>
      <c r="L119" s="226">
        <v>1650000</v>
      </c>
      <c r="M119" s="226">
        <v>1650000</v>
      </c>
      <c r="N119" s="225" t="s">
        <v>51</v>
      </c>
      <c r="O119" s="225" t="s">
        <v>51</v>
      </c>
      <c r="P119" s="225" t="s">
        <v>51</v>
      </c>
      <c r="Q119" s="225" t="s">
        <v>51</v>
      </c>
      <c r="R119" s="226">
        <v>1650000</v>
      </c>
      <c r="S119" s="237">
        <v>1650000</v>
      </c>
    </row>
    <row r="120" spans="1:19" s="213" customFormat="1" ht="22.35" customHeight="1" outlineLevel="1" x14ac:dyDescent="0.25">
      <c r="A120" s="233" t="s">
        <v>83</v>
      </c>
      <c r="B120" s="233"/>
      <c r="C120" s="286">
        <v>284</v>
      </c>
      <c r="D120" s="444" t="s">
        <v>64</v>
      </c>
      <c r="E120" s="444" t="s">
        <v>137</v>
      </c>
      <c r="F120" s="444" t="s">
        <v>138</v>
      </c>
      <c r="G120" s="444" t="s">
        <v>67</v>
      </c>
      <c r="H120" s="444" t="s">
        <v>124</v>
      </c>
      <c r="I120" s="444" t="s">
        <v>140</v>
      </c>
      <c r="J120" s="443" t="s">
        <v>84</v>
      </c>
      <c r="K120" s="236"/>
      <c r="L120" s="226">
        <v>5984500</v>
      </c>
      <c r="M120" s="226">
        <v>5984500</v>
      </c>
      <c r="N120" s="226">
        <v>809462.93</v>
      </c>
      <c r="O120" s="225" t="s">
        <v>51</v>
      </c>
      <c r="P120" s="225" t="s">
        <v>51</v>
      </c>
      <c r="Q120" s="226">
        <v>809462.93</v>
      </c>
      <c r="R120" s="226">
        <v>5175037.07</v>
      </c>
      <c r="S120" s="237">
        <v>5175037.07</v>
      </c>
    </row>
    <row r="121" spans="1:19" s="213" customFormat="1" ht="22.35" customHeight="1" outlineLevel="1" x14ac:dyDescent="0.25">
      <c r="A121" s="233" t="s">
        <v>83</v>
      </c>
      <c r="B121" s="233"/>
      <c r="C121" s="286">
        <v>285</v>
      </c>
      <c r="D121" s="444" t="s">
        <v>64</v>
      </c>
      <c r="E121" s="444" t="s">
        <v>137</v>
      </c>
      <c r="F121" s="444" t="s">
        <v>138</v>
      </c>
      <c r="G121" s="444" t="s">
        <v>67</v>
      </c>
      <c r="H121" s="444" t="s">
        <v>124</v>
      </c>
      <c r="I121" s="444" t="s">
        <v>75</v>
      </c>
      <c r="J121" s="443" t="s">
        <v>84</v>
      </c>
      <c r="K121" s="236"/>
      <c r="L121" s="226">
        <v>450000</v>
      </c>
      <c r="M121" s="225" t="s">
        <v>51</v>
      </c>
      <c r="N121" s="225" t="s">
        <v>51</v>
      </c>
      <c r="O121" s="225" t="s">
        <v>51</v>
      </c>
      <c r="P121" s="225" t="s">
        <v>51</v>
      </c>
      <c r="Q121" s="225" t="s">
        <v>51</v>
      </c>
      <c r="R121" s="226">
        <v>450000</v>
      </c>
      <c r="S121" s="239" t="s">
        <v>51</v>
      </c>
    </row>
    <row r="122" spans="1:19" s="213" customFormat="1" ht="11.85" customHeight="1" outlineLevel="1" x14ac:dyDescent="0.25">
      <c r="A122" s="233" t="s">
        <v>73</v>
      </c>
      <c r="B122" s="233"/>
      <c r="C122" s="286">
        <v>286</v>
      </c>
      <c r="D122" s="444" t="s">
        <v>64</v>
      </c>
      <c r="E122" s="444" t="s">
        <v>137</v>
      </c>
      <c r="F122" s="444" t="s">
        <v>138</v>
      </c>
      <c r="G122" s="444" t="s">
        <v>67</v>
      </c>
      <c r="H122" s="444" t="s">
        <v>124</v>
      </c>
      <c r="I122" s="444" t="s">
        <v>75</v>
      </c>
      <c r="J122" s="443" t="s">
        <v>76</v>
      </c>
      <c r="K122" s="236"/>
      <c r="L122" s="226">
        <v>1995500</v>
      </c>
      <c r="M122" s="226">
        <v>1995500</v>
      </c>
      <c r="N122" s="226">
        <v>229730</v>
      </c>
      <c r="O122" s="225" t="s">
        <v>51</v>
      </c>
      <c r="P122" s="225" t="s">
        <v>51</v>
      </c>
      <c r="Q122" s="226">
        <v>229730</v>
      </c>
      <c r="R122" s="226">
        <v>1765770</v>
      </c>
      <c r="S122" s="237">
        <v>1765770</v>
      </c>
    </row>
    <row r="123" spans="1:19" s="213" customFormat="1" ht="22.35" customHeight="1" outlineLevel="1" x14ac:dyDescent="0.25">
      <c r="A123" s="233" t="s">
        <v>85</v>
      </c>
      <c r="B123" s="233"/>
      <c r="C123" s="286">
        <v>287</v>
      </c>
      <c r="D123" s="444" t="s">
        <v>64</v>
      </c>
      <c r="E123" s="444" t="s">
        <v>137</v>
      </c>
      <c r="F123" s="444" t="s">
        <v>138</v>
      </c>
      <c r="G123" s="444" t="s">
        <v>67</v>
      </c>
      <c r="H123" s="444" t="s">
        <v>124</v>
      </c>
      <c r="I123" s="444" t="s">
        <v>75</v>
      </c>
      <c r="J123" s="443" t="s">
        <v>86</v>
      </c>
      <c r="K123" s="236"/>
      <c r="L123" s="226">
        <v>550000</v>
      </c>
      <c r="M123" s="226">
        <v>550000</v>
      </c>
      <c r="N123" s="225" t="s">
        <v>51</v>
      </c>
      <c r="O123" s="225" t="s">
        <v>51</v>
      </c>
      <c r="P123" s="225" t="s">
        <v>51</v>
      </c>
      <c r="Q123" s="225" t="s">
        <v>51</v>
      </c>
      <c r="R123" s="226">
        <v>550000</v>
      </c>
      <c r="S123" s="237">
        <v>550000</v>
      </c>
    </row>
    <row r="124" spans="1:19" s="213" customFormat="1" ht="22.35" customHeight="1" outlineLevel="1" x14ac:dyDescent="0.25">
      <c r="A124" s="233" t="s">
        <v>83</v>
      </c>
      <c r="B124" s="233"/>
      <c r="C124" s="286">
        <v>288</v>
      </c>
      <c r="D124" s="444" t="s">
        <v>64</v>
      </c>
      <c r="E124" s="444" t="s">
        <v>137</v>
      </c>
      <c r="F124" s="444" t="s">
        <v>138</v>
      </c>
      <c r="G124" s="444" t="s">
        <v>67</v>
      </c>
      <c r="H124" s="444" t="s">
        <v>125</v>
      </c>
      <c r="I124" s="444" t="s">
        <v>140</v>
      </c>
      <c r="J124" s="443" t="s">
        <v>84</v>
      </c>
      <c r="K124" s="236"/>
      <c r="L124" s="226">
        <v>2830300</v>
      </c>
      <c r="M124" s="226">
        <v>2830300</v>
      </c>
      <c r="N124" s="226">
        <v>892586.14</v>
      </c>
      <c r="O124" s="225" t="s">
        <v>51</v>
      </c>
      <c r="P124" s="225" t="s">
        <v>51</v>
      </c>
      <c r="Q124" s="226">
        <v>892586.14</v>
      </c>
      <c r="R124" s="226">
        <v>1937713.86</v>
      </c>
      <c r="S124" s="237">
        <v>1937713.86</v>
      </c>
    </row>
    <row r="125" spans="1:19" s="213" customFormat="1" ht="22.35" customHeight="1" outlineLevel="1" x14ac:dyDescent="0.25">
      <c r="A125" s="233" t="s">
        <v>83</v>
      </c>
      <c r="B125" s="233"/>
      <c r="C125" s="286">
        <v>289</v>
      </c>
      <c r="D125" s="444" t="s">
        <v>64</v>
      </c>
      <c r="E125" s="444" t="s">
        <v>137</v>
      </c>
      <c r="F125" s="444" t="s">
        <v>138</v>
      </c>
      <c r="G125" s="444" t="s">
        <v>67</v>
      </c>
      <c r="H125" s="444" t="s">
        <v>125</v>
      </c>
      <c r="I125" s="444" t="s">
        <v>75</v>
      </c>
      <c r="J125" s="443" t="s">
        <v>84</v>
      </c>
      <c r="K125" s="236"/>
      <c r="L125" s="226">
        <v>1100000</v>
      </c>
      <c r="M125" s="226">
        <v>1100000</v>
      </c>
      <c r="N125" s="225" t="s">
        <v>51</v>
      </c>
      <c r="O125" s="225" t="s">
        <v>51</v>
      </c>
      <c r="P125" s="225" t="s">
        <v>51</v>
      </c>
      <c r="Q125" s="225" t="s">
        <v>51</v>
      </c>
      <c r="R125" s="226">
        <v>1100000</v>
      </c>
      <c r="S125" s="237">
        <v>1100000</v>
      </c>
    </row>
    <row r="126" spans="1:19" s="213" customFormat="1" ht="11.85" customHeight="1" outlineLevel="1" x14ac:dyDescent="0.25">
      <c r="A126" s="233" t="s">
        <v>73</v>
      </c>
      <c r="B126" s="233"/>
      <c r="C126" s="286">
        <v>290</v>
      </c>
      <c r="D126" s="444" t="s">
        <v>64</v>
      </c>
      <c r="E126" s="444" t="s">
        <v>137</v>
      </c>
      <c r="F126" s="444" t="s">
        <v>138</v>
      </c>
      <c r="G126" s="444" t="s">
        <v>67</v>
      </c>
      <c r="H126" s="444" t="s">
        <v>125</v>
      </c>
      <c r="I126" s="444" t="s">
        <v>75</v>
      </c>
      <c r="J126" s="443" t="s">
        <v>76</v>
      </c>
      <c r="K126" s="236"/>
      <c r="L126" s="226">
        <v>2700000</v>
      </c>
      <c r="M126" s="226">
        <v>2700000</v>
      </c>
      <c r="N126" s="225" t="s">
        <v>51</v>
      </c>
      <c r="O126" s="225" t="s">
        <v>51</v>
      </c>
      <c r="P126" s="225" t="s">
        <v>51</v>
      </c>
      <c r="Q126" s="225" t="s">
        <v>51</v>
      </c>
      <c r="R126" s="226">
        <v>2700000</v>
      </c>
      <c r="S126" s="237">
        <v>2700000</v>
      </c>
    </row>
    <row r="127" spans="1:19" s="213" customFormat="1" ht="22.35" customHeight="1" outlineLevel="1" x14ac:dyDescent="0.25">
      <c r="A127" s="233" t="s">
        <v>85</v>
      </c>
      <c r="B127" s="233"/>
      <c r="C127" s="286">
        <v>291</v>
      </c>
      <c r="D127" s="444" t="s">
        <v>64</v>
      </c>
      <c r="E127" s="444" t="s">
        <v>137</v>
      </c>
      <c r="F127" s="444" t="s">
        <v>138</v>
      </c>
      <c r="G127" s="444" t="s">
        <v>67</v>
      </c>
      <c r="H127" s="444" t="s">
        <v>125</v>
      </c>
      <c r="I127" s="444" t="s">
        <v>75</v>
      </c>
      <c r="J127" s="443" t="s">
        <v>86</v>
      </c>
      <c r="K127" s="236"/>
      <c r="L127" s="226">
        <v>300000</v>
      </c>
      <c r="M127" s="226">
        <v>300000</v>
      </c>
      <c r="N127" s="225" t="s">
        <v>51</v>
      </c>
      <c r="O127" s="225" t="s">
        <v>51</v>
      </c>
      <c r="P127" s="225" t="s">
        <v>51</v>
      </c>
      <c r="Q127" s="225" t="s">
        <v>51</v>
      </c>
      <c r="R127" s="226">
        <v>300000</v>
      </c>
      <c r="S127" s="237">
        <v>300000</v>
      </c>
    </row>
    <row r="128" spans="1:19" s="213" customFormat="1" ht="22.35" customHeight="1" outlineLevel="1" x14ac:dyDescent="0.25">
      <c r="A128" s="233" t="s">
        <v>85</v>
      </c>
      <c r="B128" s="233"/>
      <c r="C128" s="286">
        <v>292</v>
      </c>
      <c r="D128" s="444" t="s">
        <v>64</v>
      </c>
      <c r="E128" s="444" t="s">
        <v>137</v>
      </c>
      <c r="F128" s="444" t="s">
        <v>138</v>
      </c>
      <c r="G128" s="444" t="s">
        <v>67</v>
      </c>
      <c r="H128" s="444" t="s">
        <v>125</v>
      </c>
      <c r="I128" s="444" t="s">
        <v>351</v>
      </c>
      <c r="J128" s="443" t="s">
        <v>86</v>
      </c>
      <c r="K128" s="236"/>
      <c r="L128" s="226">
        <v>6000000</v>
      </c>
      <c r="M128" s="226">
        <v>6000000</v>
      </c>
      <c r="N128" s="226">
        <v>2698580.4</v>
      </c>
      <c r="O128" s="225" t="s">
        <v>51</v>
      </c>
      <c r="P128" s="225" t="s">
        <v>51</v>
      </c>
      <c r="Q128" s="226">
        <v>2698580.4</v>
      </c>
      <c r="R128" s="226">
        <v>3301419.6</v>
      </c>
      <c r="S128" s="237">
        <v>3301419.6</v>
      </c>
    </row>
    <row r="129" spans="1:19" s="213" customFormat="1" ht="32.85" customHeight="1" outlineLevel="1" x14ac:dyDescent="0.25">
      <c r="A129" s="233" t="s">
        <v>148</v>
      </c>
      <c r="B129" s="233"/>
      <c r="C129" s="286">
        <v>293</v>
      </c>
      <c r="D129" s="444" t="s">
        <v>64</v>
      </c>
      <c r="E129" s="444" t="s">
        <v>137</v>
      </c>
      <c r="F129" s="444" t="s">
        <v>302</v>
      </c>
      <c r="G129" s="444" t="s">
        <v>67</v>
      </c>
      <c r="H129" s="444" t="s">
        <v>67</v>
      </c>
      <c r="I129" s="444" t="s">
        <v>131</v>
      </c>
      <c r="J129" s="443" t="s">
        <v>152</v>
      </c>
      <c r="K129" s="236"/>
      <c r="L129" s="226">
        <v>5000000</v>
      </c>
      <c r="M129" s="226">
        <v>5000000</v>
      </c>
      <c r="N129" s="226">
        <v>5000000</v>
      </c>
      <c r="O129" s="225" t="s">
        <v>51</v>
      </c>
      <c r="P129" s="225" t="s">
        <v>51</v>
      </c>
      <c r="Q129" s="226">
        <v>5000000</v>
      </c>
      <c r="R129" s="225" t="s">
        <v>51</v>
      </c>
      <c r="S129" s="239" t="s">
        <v>51</v>
      </c>
    </row>
    <row r="130" spans="1:19" s="213" customFormat="1" ht="11.85" customHeight="1" outlineLevel="1" x14ac:dyDescent="0.25">
      <c r="A130" s="233" t="s">
        <v>87</v>
      </c>
      <c r="B130" s="233"/>
      <c r="C130" s="286">
        <v>294</v>
      </c>
      <c r="D130" s="444" t="s">
        <v>64</v>
      </c>
      <c r="E130" s="444" t="s">
        <v>141</v>
      </c>
      <c r="F130" s="444" t="s">
        <v>142</v>
      </c>
      <c r="G130" s="444" t="s">
        <v>67</v>
      </c>
      <c r="H130" s="444" t="s">
        <v>123</v>
      </c>
      <c r="I130" s="444" t="s">
        <v>75</v>
      </c>
      <c r="J130" s="443" t="s">
        <v>88</v>
      </c>
      <c r="K130" s="236"/>
      <c r="L130" s="226">
        <v>1750020</v>
      </c>
      <c r="M130" s="226">
        <v>1150020</v>
      </c>
      <c r="N130" s="226">
        <v>1029176.7</v>
      </c>
      <c r="O130" s="225" t="s">
        <v>51</v>
      </c>
      <c r="P130" s="225" t="s">
        <v>51</v>
      </c>
      <c r="Q130" s="226">
        <v>1029176.7</v>
      </c>
      <c r="R130" s="226">
        <v>720843.3</v>
      </c>
      <c r="S130" s="237">
        <v>120843.3</v>
      </c>
    </row>
    <row r="131" spans="1:19" s="213" customFormat="1" ht="22.35" customHeight="1" outlineLevel="1" x14ac:dyDescent="0.25">
      <c r="A131" s="233" t="s">
        <v>83</v>
      </c>
      <c r="B131" s="233"/>
      <c r="C131" s="286">
        <v>295</v>
      </c>
      <c r="D131" s="444" t="s">
        <v>64</v>
      </c>
      <c r="E131" s="444" t="s">
        <v>141</v>
      </c>
      <c r="F131" s="444" t="s">
        <v>142</v>
      </c>
      <c r="G131" s="444" t="s">
        <v>67</v>
      </c>
      <c r="H131" s="444" t="s">
        <v>124</v>
      </c>
      <c r="I131" s="444" t="s">
        <v>75</v>
      </c>
      <c r="J131" s="443" t="s">
        <v>84</v>
      </c>
      <c r="K131" s="236"/>
      <c r="L131" s="226">
        <v>1400020</v>
      </c>
      <c r="M131" s="226">
        <v>1050020</v>
      </c>
      <c r="N131" s="226">
        <v>763620</v>
      </c>
      <c r="O131" s="225" t="s">
        <v>51</v>
      </c>
      <c r="P131" s="225" t="s">
        <v>51</v>
      </c>
      <c r="Q131" s="226">
        <v>763620</v>
      </c>
      <c r="R131" s="226">
        <v>636400</v>
      </c>
      <c r="S131" s="237">
        <v>286400</v>
      </c>
    </row>
    <row r="132" spans="1:19" s="213" customFormat="1" ht="22.35" customHeight="1" outlineLevel="1" x14ac:dyDescent="0.25">
      <c r="A132" s="233" t="s">
        <v>83</v>
      </c>
      <c r="B132" s="233"/>
      <c r="C132" s="286">
        <v>296</v>
      </c>
      <c r="D132" s="444" t="s">
        <v>64</v>
      </c>
      <c r="E132" s="444" t="s">
        <v>141</v>
      </c>
      <c r="F132" s="444" t="s">
        <v>142</v>
      </c>
      <c r="G132" s="444" t="s">
        <v>67</v>
      </c>
      <c r="H132" s="444" t="s">
        <v>125</v>
      </c>
      <c r="I132" s="444" t="s">
        <v>75</v>
      </c>
      <c r="J132" s="443" t="s">
        <v>84</v>
      </c>
      <c r="K132" s="236"/>
      <c r="L132" s="226">
        <v>2960000</v>
      </c>
      <c r="M132" s="226">
        <v>2270000</v>
      </c>
      <c r="N132" s="226">
        <v>1608610.39</v>
      </c>
      <c r="O132" s="225" t="s">
        <v>51</v>
      </c>
      <c r="P132" s="225" t="s">
        <v>51</v>
      </c>
      <c r="Q132" s="226">
        <v>1608610.39</v>
      </c>
      <c r="R132" s="226">
        <v>1351389.61</v>
      </c>
      <c r="S132" s="237">
        <v>661389.61</v>
      </c>
    </row>
    <row r="133" spans="1:19" s="213" customFormat="1" ht="22.35" customHeight="1" outlineLevel="1" x14ac:dyDescent="0.25">
      <c r="A133" s="233" t="s">
        <v>83</v>
      </c>
      <c r="B133" s="233"/>
      <c r="C133" s="286">
        <v>297</v>
      </c>
      <c r="D133" s="444" t="s">
        <v>64</v>
      </c>
      <c r="E133" s="444" t="s">
        <v>141</v>
      </c>
      <c r="F133" s="444" t="s">
        <v>143</v>
      </c>
      <c r="G133" s="444" t="s">
        <v>67</v>
      </c>
      <c r="H133" s="444" t="s">
        <v>123</v>
      </c>
      <c r="I133" s="444" t="s">
        <v>75</v>
      </c>
      <c r="J133" s="443" t="s">
        <v>84</v>
      </c>
      <c r="K133" s="236"/>
      <c r="L133" s="226">
        <v>4200000</v>
      </c>
      <c r="M133" s="226">
        <v>4100000</v>
      </c>
      <c r="N133" s="226">
        <v>2112865.15</v>
      </c>
      <c r="O133" s="225" t="s">
        <v>51</v>
      </c>
      <c r="P133" s="225" t="s">
        <v>51</v>
      </c>
      <c r="Q133" s="226">
        <v>2112865.15</v>
      </c>
      <c r="R133" s="226">
        <v>2087134.85</v>
      </c>
      <c r="S133" s="237">
        <v>1987134.85</v>
      </c>
    </row>
    <row r="134" spans="1:19" s="213" customFormat="1" ht="22.35" customHeight="1" outlineLevel="1" x14ac:dyDescent="0.25">
      <c r="A134" s="233" t="s">
        <v>85</v>
      </c>
      <c r="B134" s="233"/>
      <c r="C134" s="286">
        <v>298</v>
      </c>
      <c r="D134" s="444" t="s">
        <v>64</v>
      </c>
      <c r="E134" s="444" t="s">
        <v>141</v>
      </c>
      <c r="F134" s="444" t="s">
        <v>143</v>
      </c>
      <c r="G134" s="444" t="s">
        <v>67</v>
      </c>
      <c r="H134" s="444" t="s">
        <v>123</v>
      </c>
      <c r="I134" s="444" t="s">
        <v>75</v>
      </c>
      <c r="J134" s="443" t="s">
        <v>86</v>
      </c>
      <c r="K134" s="236"/>
      <c r="L134" s="226">
        <v>3350000</v>
      </c>
      <c r="M134" s="226">
        <v>3350000</v>
      </c>
      <c r="N134" s="226">
        <v>1101888.94</v>
      </c>
      <c r="O134" s="225" t="s">
        <v>51</v>
      </c>
      <c r="P134" s="225" t="s">
        <v>51</v>
      </c>
      <c r="Q134" s="226">
        <v>1101888.94</v>
      </c>
      <c r="R134" s="226">
        <v>2248111.06</v>
      </c>
      <c r="S134" s="237">
        <v>2248111.06</v>
      </c>
    </row>
    <row r="135" spans="1:19" s="213" customFormat="1" ht="22.35" customHeight="1" outlineLevel="1" x14ac:dyDescent="0.25">
      <c r="A135" s="233" t="s">
        <v>83</v>
      </c>
      <c r="B135" s="233"/>
      <c r="C135" s="286">
        <v>299</v>
      </c>
      <c r="D135" s="444" t="s">
        <v>64</v>
      </c>
      <c r="E135" s="444" t="s">
        <v>141</v>
      </c>
      <c r="F135" s="444" t="s">
        <v>143</v>
      </c>
      <c r="G135" s="444" t="s">
        <v>67</v>
      </c>
      <c r="H135" s="444" t="s">
        <v>124</v>
      </c>
      <c r="I135" s="444" t="s">
        <v>75</v>
      </c>
      <c r="J135" s="443" t="s">
        <v>84</v>
      </c>
      <c r="K135" s="236"/>
      <c r="L135" s="226">
        <v>4250000</v>
      </c>
      <c r="M135" s="226">
        <v>3600800</v>
      </c>
      <c r="N135" s="226">
        <v>2186372.0099999998</v>
      </c>
      <c r="O135" s="225" t="s">
        <v>51</v>
      </c>
      <c r="P135" s="225" t="s">
        <v>51</v>
      </c>
      <c r="Q135" s="226">
        <v>2186372.0099999998</v>
      </c>
      <c r="R135" s="226">
        <v>2063627.99</v>
      </c>
      <c r="S135" s="237">
        <v>1414427.99</v>
      </c>
    </row>
    <row r="136" spans="1:19" s="213" customFormat="1" ht="11.85" customHeight="1" outlineLevel="1" x14ac:dyDescent="0.25">
      <c r="A136" s="233" t="s">
        <v>73</v>
      </c>
      <c r="B136" s="233"/>
      <c r="C136" s="286">
        <v>300</v>
      </c>
      <c r="D136" s="444" t="s">
        <v>64</v>
      </c>
      <c r="E136" s="444" t="s">
        <v>141</v>
      </c>
      <c r="F136" s="444" t="s">
        <v>143</v>
      </c>
      <c r="G136" s="444" t="s">
        <v>67</v>
      </c>
      <c r="H136" s="444" t="s">
        <v>124</v>
      </c>
      <c r="I136" s="444" t="s">
        <v>75</v>
      </c>
      <c r="J136" s="443" t="s">
        <v>76</v>
      </c>
      <c r="K136" s="236"/>
      <c r="L136" s="226">
        <v>100000</v>
      </c>
      <c r="M136" s="226">
        <v>100000</v>
      </c>
      <c r="N136" s="225" t="s">
        <v>51</v>
      </c>
      <c r="O136" s="225" t="s">
        <v>51</v>
      </c>
      <c r="P136" s="225" t="s">
        <v>51</v>
      </c>
      <c r="Q136" s="225" t="s">
        <v>51</v>
      </c>
      <c r="R136" s="226">
        <v>100000</v>
      </c>
      <c r="S136" s="237">
        <v>100000</v>
      </c>
    </row>
    <row r="137" spans="1:19" s="213" customFormat="1" ht="32.85" customHeight="1" outlineLevel="1" x14ac:dyDescent="0.25">
      <c r="A137" s="233" t="s">
        <v>148</v>
      </c>
      <c r="B137" s="233"/>
      <c r="C137" s="286">
        <v>301</v>
      </c>
      <c r="D137" s="444" t="s">
        <v>64</v>
      </c>
      <c r="E137" s="444" t="s">
        <v>144</v>
      </c>
      <c r="F137" s="444" t="s">
        <v>145</v>
      </c>
      <c r="G137" s="444" t="s">
        <v>67</v>
      </c>
      <c r="H137" s="444" t="s">
        <v>123</v>
      </c>
      <c r="I137" s="444" t="s">
        <v>151</v>
      </c>
      <c r="J137" s="443" t="s">
        <v>152</v>
      </c>
      <c r="K137" s="236"/>
      <c r="L137" s="226">
        <v>560000</v>
      </c>
      <c r="M137" s="226">
        <v>560000</v>
      </c>
      <c r="N137" s="226">
        <v>560000</v>
      </c>
      <c r="O137" s="225" t="s">
        <v>51</v>
      </c>
      <c r="P137" s="225" t="s">
        <v>51</v>
      </c>
      <c r="Q137" s="226">
        <v>560000</v>
      </c>
      <c r="R137" s="225" t="s">
        <v>51</v>
      </c>
      <c r="S137" s="239" t="s">
        <v>51</v>
      </c>
    </row>
    <row r="138" spans="1:19" s="213" customFormat="1" ht="11.85" customHeight="1" outlineLevel="1" x14ac:dyDescent="0.25">
      <c r="A138" s="233" t="s">
        <v>146</v>
      </c>
      <c r="B138" s="233"/>
      <c r="C138" s="286">
        <v>302</v>
      </c>
      <c r="D138" s="444" t="s">
        <v>64</v>
      </c>
      <c r="E138" s="444" t="s">
        <v>144</v>
      </c>
      <c r="F138" s="444" t="s">
        <v>145</v>
      </c>
      <c r="G138" s="444" t="s">
        <v>67</v>
      </c>
      <c r="H138" s="444" t="s">
        <v>124</v>
      </c>
      <c r="I138" s="444" t="s">
        <v>75</v>
      </c>
      <c r="J138" s="443" t="s">
        <v>147</v>
      </c>
      <c r="K138" s="236"/>
      <c r="L138" s="226">
        <v>18000</v>
      </c>
      <c r="M138" s="226">
        <v>18000</v>
      </c>
      <c r="N138" s="226">
        <v>6750</v>
      </c>
      <c r="O138" s="225" t="s">
        <v>51</v>
      </c>
      <c r="P138" s="225" t="s">
        <v>51</v>
      </c>
      <c r="Q138" s="226">
        <v>6750</v>
      </c>
      <c r="R138" s="226">
        <v>11250</v>
      </c>
      <c r="S138" s="237">
        <v>11250</v>
      </c>
    </row>
    <row r="139" spans="1:19" s="213" customFormat="1" ht="11.85" customHeight="1" outlineLevel="1" x14ac:dyDescent="0.25">
      <c r="A139" s="233" t="s">
        <v>73</v>
      </c>
      <c r="B139" s="233"/>
      <c r="C139" s="286">
        <v>303</v>
      </c>
      <c r="D139" s="444" t="s">
        <v>64</v>
      </c>
      <c r="E139" s="444" t="s">
        <v>144</v>
      </c>
      <c r="F139" s="444" t="s">
        <v>145</v>
      </c>
      <c r="G139" s="444" t="s">
        <v>67</v>
      </c>
      <c r="H139" s="444" t="s">
        <v>124</v>
      </c>
      <c r="I139" s="444" t="s">
        <v>75</v>
      </c>
      <c r="J139" s="443" t="s">
        <v>76</v>
      </c>
      <c r="K139" s="236"/>
      <c r="L139" s="226">
        <v>33000</v>
      </c>
      <c r="M139" s="226">
        <v>28000</v>
      </c>
      <c r="N139" s="226">
        <v>11900</v>
      </c>
      <c r="O139" s="225" t="s">
        <v>51</v>
      </c>
      <c r="P139" s="225" t="s">
        <v>51</v>
      </c>
      <c r="Q139" s="226">
        <v>11900</v>
      </c>
      <c r="R139" s="226">
        <v>21100</v>
      </c>
      <c r="S139" s="237">
        <v>16100</v>
      </c>
    </row>
    <row r="140" spans="1:19" s="213" customFormat="1" ht="11.85" customHeight="1" outlineLevel="1" x14ac:dyDescent="0.25">
      <c r="A140" s="233" t="s">
        <v>146</v>
      </c>
      <c r="B140" s="233"/>
      <c r="C140" s="286">
        <v>304</v>
      </c>
      <c r="D140" s="444" t="s">
        <v>64</v>
      </c>
      <c r="E140" s="444" t="s">
        <v>144</v>
      </c>
      <c r="F140" s="444" t="s">
        <v>145</v>
      </c>
      <c r="G140" s="444" t="s">
        <v>67</v>
      </c>
      <c r="H140" s="444" t="s">
        <v>125</v>
      </c>
      <c r="I140" s="444" t="s">
        <v>75</v>
      </c>
      <c r="J140" s="443" t="s">
        <v>147</v>
      </c>
      <c r="K140" s="236"/>
      <c r="L140" s="226">
        <v>10180</v>
      </c>
      <c r="M140" s="226">
        <v>10180</v>
      </c>
      <c r="N140" s="226">
        <v>10180</v>
      </c>
      <c r="O140" s="225" t="s">
        <v>51</v>
      </c>
      <c r="P140" s="225" t="s">
        <v>51</v>
      </c>
      <c r="Q140" s="226">
        <v>10180</v>
      </c>
      <c r="R140" s="225" t="s">
        <v>51</v>
      </c>
      <c r="S140" s="239" t="s">
        <v>51</v>
      </c>
    </row>
    <row r="141" spans="1:19" s="213" customFormat="1" ht="11.85" customHeight="1" outlineLevel="1" x14ac:dyDescent="0.25">
      <c r="A141" s="233" t="s">
        <v>73</v>
      </c>
      <c r="B141" s="233"/>
      <c r="C141" s="286">
        <v>305</v>
      </c>
      <c r="D141" s="444" t="s">
        <v>64</v>
      </c>
      <c r="E141" s="444" t="s">
        <v>144</v>
      </c>
      <c r="F141" s="444" t="s">
        <v>145</v>
      </c>
      <c r="G141" s="444" t="s">
        <v>67</v>
      </c>
      <c r="H141" s="444" t="s">
        <v>125</v>
      </c>
      <c r="I141" s="444" t="s">
        <v>75</v>
      </c>
      <c r="J141" s="443" t="s">
        <v>76</v>
      </c>
      <c r="K141" s="236"/>
      <c r="L141" s="226">
        <v>209820</v>
      </c>
      <c r="M141" s="226">
        <v>209820</v>
      </c>
      <c r="N141" s="226">
        <v>87566.3</v>
      </c>
      <c r="O141" s="225" t="s">
        <v>51</v>
      </c>
      <c r="P141" s="225" t="s">
        <v>51</v>
      </c>
      <c r="Q141" s="226">
        <v>87566.3</v>
      </c>
      <c r="R141" s="226">
        <v>122253.7</v>
      </c>
      <c r="S141" s="237">
        <v>122253.7</v>
      </c>
    </row>
    <row r="142" spans="1:19" s="213" customFormat="1" ht="32.85" customHeight="1" outlineLevel="1" x14ac:dyDescent="0.25">
      <c r="A142" s="233" t="s">
        <v>148</v>
      </c>
      <c r="B142" s="233"/>
      <c r="C142" s="286">
        <v>306</v>
      </c>
      <c r="D142" s="444" t="s">
        <v>64</v>
      </c>
      <c r="E142" s="444" t="s">
        <v>149</v>
      </c>
      <c r="F142" s="444" t="s">
        <v>150</v>
      </c>
      <c r="G142" s="444" t="s">
        <v>67</v>
      </c>
      <c r="H142" s="444" t="s">
        <v>123</v>
      </c>
      <c r="I142" s="444" t="s">
        <v>151</v>
      </c>
      <c r="J142" s="443" t="s">
        <v>152</v>
      </c>
      <c r="K142" s="236"/>
      <c r="L142" s="226">
        <v>1495000</v>
      </c>
      <c r="M142" s="226">
        <v>1080000</v>
      </c>
      <c r="N142" s="226">
        <v>1080000</v>
      </c>
      <c r="O142" s="225" t="s">
        <v>51</v>
      </c>
      <c r="P142" s="225" t="s">
        <v>51</v>
      </c>
      <c r="Q142" s="226">
        <v>1080000</v>
      </c>
      <c r="R142" s="226">
        <v>415000</v>
      </c>
      <c r="S142" s="239" t="s">
        <v>51</v>
      </c>
    </row>
    <row r="143" spans="1:19" s="213" customFormat="1" ht="32.85" customHeight="1" outlineLevel="1" x14ac:dyDescent="0.25">
      <c r="A143" s="233" t="s">
        <v>148</v>
      </c>
      <c r="B143" s="233"/>
      <c r="C143" s="286">
        <v>307</v>
      </c>
      <c r="D143" s="444" t="s">
        <v>64</v>
      </c>
      <c r="E143" s="444" t="s">
        <v>149</v>
      </c>
      <c r="F143" s="444" t="s">
        <v>150</v>
      </c>
      <c r="G143" s="444" t="s">
        <v>67</v>
      </c>
      <c r="H143" s="444" t="s">
        <v>124</v>
      </c>
      <c r="I143" s="444" t="s">
        <v>151</v>
      </c>
      <c r="J143" s="443" t="s">
        <v>152</v>
      </c>
      <c r="K143" s="236"/>
      <c r="L143" s="226">
        <v>300000</v>
      </c>
      <c r="M143" s="226">
        <v>300000</v>
      </c>
      <c r="N143" s="226">
        <v>300000</v>
      </c>
      <c r="O143" s="225" t="s">
        <v>51</v>
      </c>
      <c r="P143" s="225" t="s">
        <v>51</v>
      </c>
      <c r="Q143" s="226">
        <v>300000</v>
      </c>
      <c r="R143" s="225" t="s">
        <v>51</v>
      </c>
      <c r="S143" s="239" t="s">
        <v>51</v>
      </c>
    </row>
    <row r="144" spans="1:19" s="213" customFormat="1" ht="32.85" customHeight="1" outlineLevel="1" x14ac:dyDescent="0.25">
      <c r="A144" s="233" t="s">
        <v>148</v>
      </c>
      <c r="B144" s="233"/>
      <c r="C144" s="286">
        <v>308</v>
      </c>
      <c r="D144" s="444" t="s">
        <v>64</v>
      </c>
      <c r="E144" s="444" t="s">
        <v>149</v>
      </c>
      <c r="F144" s="444" t="s">
        <v>150</v>
      </c>
      <c r="G144" s="444" t="s">
        <v>67</v>
      </c>
      <c r="H144" s="444" t="s">
        <v>125</v>
      </c>
      <c r="I144" s="444" t="s">
        <v>151</v>
      </c>
      <c r="J144" s="443" t="s">
        <v>152</v>
      </c>
      <c r="K144" s="236"/>
      <c r="L144" s="226">
        <v>6801006</v>
      </c>
      <c r="M144" s="226">
        <v>5074481</v>
      </c>
      <c r="N144" s="226">
        <v>4524686</v>
      </c>
      <c r="O144" s="225" t="s">
        <v>51</v>
      </c>
      <c r="P144" s="225" t="s">
        <v>51</v>
      </c>
      <c r="Q144" s="226">
        <v>4524686</v>
      </c>
      <c r="R144" s="226">
        <v>2276320</v>
      </c>
      <c r="S144" s="237">
        <v>549795</v>
      </c>
    </row>
    <row r="145" spans="1:19" s="213" customFormat="1" ht="32.85" customHeight="1" outlineLevel="1" x14ac:dyDescent="0.25">
      <c r="A145" s="233" t="s">
        <v>148</v>
      </c>
      <c r="B145" s="233"/>
      <c r="C145" s="286">
        <v>309</v>
      </c>
      <c r="D145" s="444" t="s">
        <v>64</v>
      </c>
      <c r="E145" s="444" t="s">
        <v>149</v>
      </c>
      <c r="F145" s="444" t="s">
        <v>150</v>
      </c>
      <c r="G145" s="444" t="s">
        <v>101</v>
      </c>
      <c r="H145" s="444" t="s">
        <v>362</v>
      </c>
      <c r="I145" s="444" t="s">
        <v>151</v>
      </c>
      <c r="J145" s="443" t="s">
        <v>152</v>
      </c>
      <c r="K145" s="236">
        <v>146</v>
      </c>
      <c r="L145" s="226">
        <v>352800</v>
      </c>
      <c r="M145" s="226">
        <v>352800</v>
      </c>
      <c r="N145" s="225" t="s">
        <v>51</v>
      </c>
      <c r="O145" s="225" t="s">
        <v>51</v>
      </c>
      <c r="P145" s="225" t="s">
        <v>51</v>
      </c>
      <c r="Q145" s="225" t="s">
        <v>51</v>
      </c>
      <c r="R145" s="226">
        <v>352800</v>
      </c>
      <c r="S145" s="237">
        <v>352800</v>
      </c>
    </row>
    <row r="146" spans="1:19" s="213" customFormat="1" ht="32.85" customHeight="1" outlineLevel="1" x14ac:dyDescent="0.25">
      <c r="A146" s="233" t="s">
        <v>153</v>
      </c>
      <c r="B146" s="233"/>
      <c r="C146" s="286">
        <v>310</v>
      </c>
      <c r="D146" s="444" t="s">
        <v>64</v>
      </c>
      <c r="E146" s="444" t="s">
        <v>154</v>
      </c>
      <c r="F146" s="444" t="s">
        <v>114</v>
      </c>
      <c r="G146" s="444" t="s">
        <v>67</v>
      </c>
      <c r="H146" s="444" t="s">
        <v>155</v>
      </c>
      <c r="I146" s="444" t="s">
        <v>156</v>
      </c>
      <c r="J146" s="443" t="s">
        <v>157</v>
      </c>
      <c r="K146" s="236"/>
      <c r="L146" s="226">
        <v>801100</v>
      </c>
      <c r="M146" s="226">
        <v>600825</v>
      </c>
      <c r="N146" s="226">
        <v>474242</v>
      </c>
      <c r="O146" s="225" t="s">
        <v>51</v>
      </c>
      <c r="P146" s="225" t="s">
        <v>51</v>
      </c>
      <c r="Q146" s="226">
        <v>474242</v>
      </c>
      <c r="R146" s="226">
        <v>326858</v>
      </c>
      <c r="S146" s="237">
        <v>126583</v>
      </c>
    </row>
    <row r="147" spans="1:19" s="213" customFormat="1" ht="11.85" customHeight="1" outlineLevel="1" x14ac:dyDescent="0.25">
      <c r="A147" s="233" t="s">
        <v>96</v>
      </c>
      <c r="B147" s="233"/>
      <c r="C147" s="286">
        <v>311</v>
      </c>
      <c r="D147" s="444" t="s">
        <v>64</v>
      </c>
      <c r="E147" s="444" t="s">
        <v>158</v>
      </c>
      <c r="F147" s="444" t="s">
        <v>159</v>
      </c>
      <c r="G147" s="444" t="s">
        <v>67</v>
      </c>
      <c r="H147" s="444" t="s">
        <v>123</v>
      </c>
      <c r="I147" s="444" t="s">
        <v>75</v>
      </c>
      <c r="J147" s="443" t="s">
        <v>98</v>
      </c>
      <c r="K147" s="236"/>
      <c r="L147" s="226">
        <v>290000</v>
      </c>
      <c r="M147" s="226">
        <v>290000</v>
      </c>
      <c r="N147" s="225" t="s">
        <v>51</v>
      </c>
      <c r="O147" s="225" t="s">
        <v>51</v>
      </c>
      <c r="P147" s="225" t="s">
        <v>51</v>
      </c>
      <c r="Q147" s="225" t="s">
        <v>51</v>
      </c>
      <c r="R147" s="226">
        <v>290000</v>
      </c>
      <c r="S147" s="237">
        <v>290000</v>
      </c>
    </row>
    <row r="148" spans="1:19" s="213" customFormat="1" ht="22.35" customHeight="1" outlineLevel="1" x14ac:dyDescent="0.25">
      <c r="A148" s="233" t="s">
        <v>160</v>
      </c>
      <c r="B148" s="233"/>
      <c r="C148" s="286">
        <v>312</v>
      </c>
      <c r="D148" s="444" t="s">
        <v>64</v>
      </c>
      <c r="E148" s="444" t="s">
        <v>158</v>
      </c>
      <c r="F148" s="444" t="s">
        <v>159</v>
      </c>
      <c r="G148" s="444" t="s">
        <v>67</v>
      </c>
      <c r="H148" s="444" t="s">
        <v>124</v>
      </c>
      <c r="I148" s="444" t="s">
        <v>156</v>
      </c>
      <c r="J148" s="443" t="s">
        <v>161</v>
      </c>
      <c r="K148" s="236"/>
      <c r="L148" s="226">
        <v>725000</v>
      </c>
      <c r="M148" s="226">
        <v>605000</v>
      </c>
      <c r="N148" s="226">
        <v>468000</v>
      </c>
      <c r="O148" s="225" t="s">
        <v>51</v>
      </c>
      <c r="P148" s="225" t="s">
        <v>51</v>
      </c>
      <c r="Q148" s="226">
        <v>468000</v>
      </c>
      <c r="R148" s="226">
        <v>247000</v>
      </c>
      <c r="S148" s="237">
        <v>127000</v>
      </c>
    </row>
    <row r="149" spans="1:19" s="213" customFormat="1" ht="22.35" customHeight="1" outlineLevel="1" x14ac:dyDescent="0.25">
      <c r="A149" s="233" t="s">
        <v>160</v>
      </c>
      <c r="B149" s="233"/>
      <c r="C149" s="286">
        <v>313</v>
      </c>
      <c r="D149" s="444" t="s">
        <v>64</v>
      </c>
      <c r="E149" s="444" t="s">
        <v>158</v>
      </c>
      <c r="F149" s="444" t="s">
        <v>159</v>
      </c>
      <c r="G149" s="444" t="s">
        <v>67</v>
      </c>
      <c r="H149" s="444" t="s">
        <v>125</v>
      </c>
      <c r="I149" s="444" t="s">
        <v>156</v>
      </c>
      <c r="J149" s="443" t="s">
        <v>161</v>
      </c>
      <c r="K149" s="236"/>
      <c r="L149" s="226">
        <v>200000</v>
      </c>
      <c r="M149" s="226">
        <v>150000</v>
      </c>
      <c r="N149" s="226">
        <v>75000</v>
      </c>
      <c r="O149" s="225" t="s">
        <v>51</v>
      </c>
      <c r="P149" s="225" t="s">
        <v>51</v>
      </c>
      <c r="Q149" s="226">
        <v>75000</v>
      </c>
      <c r="R149" s="226">
        <v>125000</v>
      </c>
      <c r="S149" s="237">
        <v>75000</v>
      </c>
    </row>
    <row r="150" spans="1:19" s="213" customFormat="1" ht="32.85" customHeight="1" outlineLevel="1" x14ac:dyDescent="0.25">
      <c r="A150" s="233" t="s">
        <v>148</v>
      </c>
      <c r="B150" s="233"/>
      <c r="C150" s="286">
        <v>314</v>
      </c>
      <c r="D150" s="444" t="s">
        <v>64</v>
      </c>
      <c r="E150" s="444" t="s">
        <v>162</v>
      </c>
      <c r="F150" s="444" t="s">
        <v>163</v>
      </c>
      <c r="G150" s="444" t="s">
        <v>67</v>
      </c>
      <c r="H150" s="444" t="s">
        <v>123</v>
      </c>
      <c r="I150" s="444" t="s">
        <v>151</v>
      </c>
      <c r="J150" s="443" t="s">
        <v>152</v>
      </c>
      <c r="K150" s="236"/>
      <c r="L150" s="226">
        <v>195000</v>
      </c>
      <c r="M150" s="226">
        <v>170000</v>
      </c>
      <c r="N150" s="226">
        <v>96500</v>
      </c>
      <c r="O150" s="225" t="s">
        <v>51</v>
      </c>
      <c r="P150" s="225" t="s">
        <v>51</v>
      </c>
      <c r="Q150" s="226">
        <v>96500</v>
      </c>
      <c r="R150" s="226">
        <v>98500</v>
      </c>
      <c r="S150" s="237">
        <v>73500</v>
      </c>
    </row>
    <row r="151" spans="1:19" s="213" customFormat="1" ht="32.85" customHeight="1" outlineLevel="1" x14ac:dyDescent="0.25">
      <c r="A151" s="233" t="s">
        <v>148</v>
      </c>
      <c r="B151" s="233"/>
      <c r="C151" s="286">
        <v>315</v>
      </c>
      <c r="D151" s="444" t="s">
        <v>64</v>
      </c>
      <c r="E151" s="444" t="s">
        <v>162</v>
      </c>
      <c r="F151" s="444" t="s">
        <v>163</v>
      </c>
      <c r="G151" s="444" t="s">
        <v>67</v>
      </c>
      <c r="H151" s="444" t="s">
        <v>124</v>
      </c>
      <c r="I151" s="444" t="s">
        <v>151</v>
      </c>
      <c r="J151" s="443" t="s">
        <v>152</v>
      </c>
      <c r="K151" s="236"/>
      <c r="L151" s="226">
        <v>260000</v>
      </c>
      <c r="M151" s="226">
        <v>260000</v>
      </c>
      <c r="N151" s="226">
        <v>260000</v>
      </c>
      <c r="O151" s="225" t="s">
        <v>51</v>
      </c>
      <c r="P151" s="225" t="s">
        <v>51</v>
      </c>
      <c r="Q151" s="226">
        <v>260000</v>
      </c>
      <c r="R151" s="225" t="s">
        <v>51</v>
      </c>
      <c r="S151" s="239" t="s">
        <v>51</v>
      </c>
    </row>
    <row r="152" spans="1:19" s="213" customFormat="1" ht="32.85" customHeight="1" outlineLevel="1" thickBot="1" x14ac:dyDescent="0.3">
      <c r="A152" s="233" t="s">
        <v>148</v>
      </c>
      <c r="B152" s="233"/>
      <c r="C152" s="286">
        <v>316</v>
      </c>
      <c r="D152" s="444" t="s">
        <v>64</v>
      </c>
      <c r="E152" s="444" t="s">
        <v>162</v>
      </c>
      <c r="F152" s="444" t="s">
        <v>163</v>
      </c>
      <c r="G152" s="444" t="s">
        <v>67</v>
      </c>
      <c r="H152" s="444" t="s">
        <v>125</v>
      </c>
      <c r="I152" s="444" t="s">
        <v>151</v>
      </c>
      <c r="J152" s="443" t="s">
        <v>152</v>
      </c>
      <c r="K152" s="236"/>
      <c r="L152" s="226">
        <v>404000</v>
      </c>
      <c r="M152" s="226">
        <v>404000</v>
      </c>
      <c r="N152" s="226">
        <v>399000</v>
      </c>
      <c r="O152" s="225" t="s">
        <v>51</v>
      </c>
      <c r="P152" s="225" t="s">
        <v>51</v>
      </c>
      <c r="Q152" s="226">
        <v>399000</v>
      </c>
      <c r="R152" s="226">
        <v>5000</v>
      </c>
      <c r="S152" s="237">
        <v>5000</v>
      </c>
    </row>
    <row r="153" spans="1:19" s="213" customFormat="1" ht="23.85" customHeight="1" thickBot="1" x14ac:dyDescent="0.3">
      <c r="A153" s="240" t="s">
        <v>164</v>
      </c>
      <c r="B153" s="240"/>
      <c r="C153" s="241">
        <v>450</v>
      </c>
      <c r="D153" s="242" t="s">
        <v>38</v>
      </c>
      <c r="E153" s="242"/>
      <c r="F153" s="242"/>
      <c r="G153" s="242"/>
      <c r="H153" s="242"/>
      <c r="I153" s="242"/>
      <c r="J153" s="242"/>
      <c r="K153" s="243"/>
      <c r="L153" s="209" t="s">
        <v>38</v>
      </c>
      <c r="M153" s="209" t="s">
        <v>38</v>
      </c>
      <c r="N153" s="445" t="s">
        <v>363</v>
      </c>
      <c r="O153" s="211">
        <v>0</v>
      </c>
      <c r="P153" s="211">
        <v>0</v>
      </c>
      <c r="Q153" s="210" t="str">
        <f>N153</f>
        <v>-38953205,85</v>
      </c>
      <c r="R153" s="209" t="s">
        <v>38</v>
      </c>
      <c r="S153" s="244" t="s">
        <v>38</v>
      </c>
    </row>
    <row r="154" spans="1:19" s="181" customFormat="1" ht="11.25" customHeight="1" x14ac:dyDescent="0.2">
      <c r="A154" s="193" t="s">
        <v>6</v>
      </c>
      <c r="B154" s="193"/>
      <c r="C154" s="228"/>
      <c r="D154" s="229"/>
      <c r="E154" s="229"/>
      <c r="F154" s="229"/>
      <c r="G154" s="229"/>
      <c r="H154" s="229"/>
      <c r="I154" s="229"/>
      <c r="J154" s="228"/>
      <c r="K154" s="228"/>
      <c r="L154" s="228"/>
      <c r="M154" s="228"/>
      <c r="N154" s="228"/>
      <c r="O154" s="228"/>
      <c r="P154" s="228"/>
      <c r="Q154" s="228"/>
      <c r="R154" s="228"/>
      <c r="S154" s="228"/>
    </row>
    <row r="155" spans="1:19" s="181" customFormat="1" ht="12" customHeight="1" x14ac:dyDescent="0.2">
      <c r="A155" s="180" t="s">
        <v>165</v>
      </c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</row>
    <row r="156" spans="1:19" s="181" customFormat="1" ht="11.25" customHeight="1" x14ac:dyDescent="0.2"/>
    <row r="157" spans="1:19" ht="11.85" customHeight="1" x14ac:dyDescent="0.2">
      <c r="A157" s="196" t="s">
        <v>26</v>
      </c>
      <c r="B157" s="196"/>
      <c r="C157" s="197" t="s">
        <v>27</v>
      </c>
      <c r="D157" s="198" t="s">
        <v>166</v>
      </c>
      <c r="E157" s="245"/>
      <c r="F157" s="245"/>
      <c r="G157" s="245"/>
      <c r="H157" s="245"/>
      <c r="I157" s="245"/>
      <c r="J157" s="245"/>
      <c r="K157" s="246"/>
      <c r="L157" s="197" t="s">
        <v>29</v>
      </c>
      <c r="M157" s="196" t="s">
        <v>30</v>
      </c>
      <c r="N157" s="196"/>
      <c r="O157" s="196"/>
      <c r="P157" s="196"/>
      <c r="Q157" s="200" t="s">
        <v>31</v>
      </c>
      <c r="S157" s="182"/>
    </row>
    <row r="158" spans="1:19" ht="22.35" customHeight="1" x14ac:dyDescent="0.2">
      <c r="A158" s="196"/>
      <c r="B158" s="196"/>
      <c r="C158" s="197"/>
      <c r="D158" s="247"/>
      <c r="E158" s="248"/>
      <c r="F158" s="248"/>
      <c r="G158" s="248"/>
      <c r="H158" s="248"/>
      <c r="I158" s="248"/>
      <c r="J158" s="248"/>
      <c r="K158" s="249"/>
      <c r="L158" s="197"/>
      <c r="M158" s="202" t="s">
        <v>32</v>
      </c>
      <c r="N158" s="202" t="s">
        <v>33</v>
      </c>
      <c r="O158" s="202" t="s">
        <v>34</v>
      </c>
      <c r="P158" s="202" t="s">
        <v>35</v>
      </c>
      <c r="Q158" s="203" t="s">
        <v>36</v>
      </c>
      <c r="S158" s="182"/>
    </row>
    <row r="159" spans="1:19" ht="12" thickBot="1" x14ac:dyDescent="0.25">
      <c r="A159" s="250">
        <v>1</v>
      </c>
      <c r="B159" s="250"/>
      <c r="C159" s="205">
        <v>2</v>
      </c>
      <c r="D159" s="251">
        <v>3</v>
      </c>
      <c r="E159" s="252"/>
      <c r="F159" s="252"/>
      <c r="G159" s="252"/>
      <c r="H159" s="252"/>
      <c r="I159" s="252"/>
      <c r="J159" s="252"/>
      <c r="K159" s="253"/>
      <c r="L159" s="205">
        <v>4</v>
      </c>
      <c r="M159" s="205">
        <v>5</v>
      </c>
      <c r="N159" s="205">
        <v>6</v>
      </c>
      <c r="O159" s="205">
        <v>7</v>
      </c>
      <c r="P159" s="205">
        <v>8</v>
      </c>
      <c r="Q159" s="205">
        <v>9</v>
      </c>
    </row>
    <row r="160" spans="1:19" s="213" customFormat="1" ht="23.85" customHeight="1" x14ac:dyDescent="0.25">
      <c r="A160" s="240" t="s">
        <v>167</v>
      </c>
      <c r="B160" s="240"/>
      <c r="C160" s="231">
        <v>500</v>
      </c>
      <c r="D160" s="254" t="s">
        <v>38</v>
      </c>
      <c r="E160" s="255"/>
      <c r="F160" s="255"/>
      <c r="G160" s="255"/>
      <c r="H160" s="255"/>
      <c r="I160" s="255"/>
      <c r="J160" s="255"/>
      <c r="K160" s="242"/>
      <c r="L160" s="211">
        <v>0</v>
      </c>
      <c r="M160" s="210">
        <f>M169</f>
        <v>38953205.850000001</v>
      </c>
      <c r="N160" s="211">
        <v>0</v>
      </c>
      <c r="O160" s="211">
        <v>0</v>
      </c>
      <c r="P160" s="210">
        <f>M160</f>
        <v>38953205.850000001</v>
      </c>
      <c r="Q160" s="212">
        <v>0</v>
      </c>
    </row>
    <row r="161" spans="1:19" ht="12" customHeight="1" x14ac:dyDescent="0.2">
      <c r="A161" s="214" t="s">
        <v>39</v>
      </c>
      <c r="B161" s="214"/>
      <c r="C161" s="256"/>
      <c r="D161" s="257" t="s">
        <v>38</v>
      </c>
      <c r="E161" s="258"/>
      <c r="F161" s="258"/>
      <c r="G161" s="258"/>
      <c r="H161" s="258"/>
      <c r="I161" s="258"/>
      <c r="J161" s="258"/>
      <c r="K161" s="259"/>
      <c r="L161" s="260"/>
      <c r="M161" s="260"/>
      <c r="N161" s="260"/>
      <c r="O161" s="260"/>
      <c r="P161" s="260"/>
      <c r="Q161" s="261"/>
    </row>
    <row r="162" spans="1:19" s="213" customFormat="1" ht="23.85" customHeight="1" x14ac:dyDescent="0.25">
      <c r="A162" s="262" t="s">
        <v>168</v>
      </c>
      <c r="B162" s="262"/>
      <c r="C162" s="263">
        <v>520</v>
      </c>
      <c r="D162" s="264"/>
      <c r="E162" s="265"/>
      <c r="F162" s="265"/>
      <c r="G162" s="265"/>
      <c r="H162" s="265"/>
      <c r="I162" s="265"/>
      <c r="J162" s="265"/>
      <c r="K162" s="266"/>
      <c r="L162" s="267">
        <v>0</v>
      </c>
      <c r="M162" s="267">
        <v>0</v>
      </c>
      <c r="N162" s="267">
        <v>0</v>
      </c>
      <c r="O162" s="267">
        <v>0</v>
      </c>
      <c r="P162" s="267">
        <v>0</v>
      </c>
      <c r="Q162" s="268">
        <v>0</v>
      </c>
    </row>
    <row r="163" spans="1:19" ht="12.6" customHeight="1" x14ac:dyDescent="0.2">
      <c r="A163" s="269" t="s">
        <v>169</v>
      </c>
      <c r="B163" s="269"/>
      <c r="C163" s="270"/>
      <c r="D163" s="271"/>
      <c r="E163" s="272"/>
      <c r="F163" s="272"/>
      <c r="G163" s="272"/>
      <c r="H163" s="272"/>
      <c r="I163" s="272"/>
      <c r="J163" s="272"/>
      <c r="K163" s="273"/>
      <c r="L163" s="274"/>
      <c r="M163" s="274"/>
      <c r="N163" s="274"/>
      <c r="O163" s="274"/>
      <c r="P163" s="274"/>
      <c r="Q163" s="275"/>
      <c r="S163" s="182"/>
    </row>
    <row r="164" spans="1:19" s="213" customFormat="1" ht="23.85" customHeight="1" x14ac:dyDescent="0.25">
      <c r="A164" s="283" t="s">
        <v>170</v>
      </c>
      <c r="B164" s="283"/>
      <c r="C164" s="263">
        <v>620</v>
      </c>
      <c r="D164" s="271" t="s">
        <v>38</v>
      </c>
      <c r="E164" s="272"/>
      <c r="F164" s="272"/>
      <c r="G164" s="272"/>
      <c r="H164" s="272"/>
      <c r="I164" s="272"/>
      <c r="J164" s="272"/>
      <c r="K164" s="273"/>
      <c r="L164" s="267">
        <v>0</v>
      </c>
      <c r="M164" s="267">
        <v>0</v>
      </c>
      <c r="N164" s="267">
        <v>0</v>
      </c>
      <c r="O164" s="267">
        <v>0</v>
      </c>
      <c r="P164" s="267">
        <v>0</v>
      </c>
      <c r="Q164" s="268">
        <v>0</v>
      </c>
    </row>
    <row r="165" spans="1:19" ht="12.6" customHeight="1" x14ac:dyDescent="0.2">
      <c r="A165" s="269" t="s">
        <v>169</v>
      </c>
      <c r="B165" s="269"/>
      <c r="C165" s="270"/>
      <c r="D165" s="271"/>
      <c r="E165" s="272"/>
      <c r="F165" s="272"/>
      <c r="G165" s="272"/>
      <c r="H165" s="272"/>
      <c r="I165" s="272"/>
      <c r="J165" s="272"/>
      <c r="K165" s="273"/>
      <c r="L165" s="274"/>
      <c r="M165" s="274"/>
      <c r="N165" s="274"/>
      <c r="O165" s="274"/>
      <c r="P165" s="274"/>
      <c r="Q165" s="275"/>
      <c r="S165" s="182"/>
    </row>
    <row r="166" spans="1:19" s="213" customFormat="1" ht="12.6" customHeight="1" x14ac:dyDescent="0.25">
      <c r="A166" s="287" t="s">
        <v>171</v>
      </c>
      <c r="B166" s="287"/>
      <c r="C166" s="288">
        <v>700</v>
      </c>
      <c r="D166" s="271" t="s">
        <v>38</v>
      </c>
      <c r="E166" s="272"/>
      <c r="F166" s="272"/>
      <c r="G166" s="272"/>
      <c r="H166" s="272"/>
      <c r="I166" s="272"/>
      <c r="J166" s="272"/>
      <c r="K166" s="273"/>
      <c r="L166" s="290">
        <v>0</v>
      </c>
      <c r="M166" s="291" t="s">
        <v>38</v>
      </c>
      <c r="N166" s="290">
        <v>0</v>
      </c>
      <c r="O166" s="290">
        <v>0</v>
      </c>
      <c r="P166" s="290">
        <v>0</v>
      </c>
      <c r="Q166" s="292">
        <v>0</v>
      </c>
    </row>
    <row r="167" spans="1:19" s="213" customFormat="1" ht="12.6" customHeight="1" x14ac:dyDescent="0.25">
      <c r="A167" s="293" t="s">
        <v>172</v>
      </c>
      <c r="B167" s="293"/>
      <c r="C167" s="263">
        <v>710</v>
      </c>
      <c r="D167" s="294" t="s">
        <v>38</v>
      </c>
      <c r="E167" s="294"/>
      <c r="F167" s="294"/>
      <c r="G167" s="294"/>
      <c r="H167" s="294"/>
      <c r="I167" s="294"/>
      <c r="J167" s="294"/>
      <c r="K167" s="295"/>
      <c r="L167" s="267">
        <v>0</v>
      </c>
      <c r="M167" s="295" t="s">
        <v>38</v>
      </c>
      <c r="N167" s="267">
        <v>0</v>
      </c>
      <c r="O167" s="267">
        <v>0</v>
      </c>
      <c r="P167" s="267">
        <v>0</v>
      </c>
      <c r="Q167" s="296" t="s">
        <v>38</v>
      </c>
    </row>
    <row r="168" spans="1:19" s="213" customFormat="1" ht="12.6" customHeight="1" x14ac:dyDescent="0.25">
      <c r="A168" s="293" t="s">
        <v>173</v>
      </c>
      <c r="B168" s="293"/>
      <c r="C168" s="263">
        <v>720</v>
      </c>
      <c r="D168" s="294" t="s">
        <v>38</v>
      </c>
      <c r="E168" s="294"/>
      <c r="F168" s="294"/>
      <c r="G168" s="294"/>
      <c r="H168" s="294"/>
      <c r="I168" s="294"/>
      <c r="J168" s="294"/>
      <c r="K168" s="295"/>
      <c r="L168" s="267">
        <v>0</v>
      </c>
      <c r="M168" s="295" t="s">
        <v>38</v>
      </c>
      <c r="N168" s="267">
        <v>0</v>
      </c>
      <c r="O168" s="267">
        <v>0</v>
      </c>
      <c r="P168" s="267">
        <v>0</v>
      </c>
      <c r="Q168" s="296" t="s">
        <v>38</v>
      </c>
    </row>
    <row r="169" spans="1:19" s="213" customFormat="1" ht="23.85" customHeight="1" x14ac:dyDescent="0.25">
      <c r="A169" s="287" t="s">
        <v>174</v>
      </c>
      <c r="B169" s="287"/>
      <c r="C169" s="288">
        <v>800</v>
      </c>
      <c r="D169" s="273" t="s">
        <v>38</v>
      </c>
      <c r="E169" s="273"/>
      <c r="F169" s="273"/>
      <c r="G169" s="273"/>
      <c r="H169" s="273"/>
      <c r="I169" s="273"/>
      <c r="J169" s="273"/>
      <c r="K169" s="289"/>
      <c r="L169" s="291" t="s">
        <v>38</v>
      </c>
      <c r="M169" s="226">
        <f>M170</f>
        <v>38953205.850000001</v>
      </c>
      <c r="N169" s="290">
        <v>0</v>
      </c>
      <c r="O169" s="290">
        <v>0</v>
      </c>
      <c r="P169" s="226">
        <f>M169</f>
        <v>38953205.850000001</v>
      </c>
      <c r="Q169" s="301" t="s">
        <v>38</v>
      </c>
    </row>
    <row r="170" spans="1:19" s="213" customFormat="1" ht="43.9" customHeight="1" x14ac:dyDescent="0.25">
      <c r="A170" s="302" t="s">
        <v>175</v>
      </c>
      <c r="B170" s="302"/>
      <c r="C170" s="263">
        <v>810</v>
      </c>
      <c r="D170" s="273" t="s">
        <v>38</v>
      </c>
      <c r="E170" s="273"/>
      <c r="F170" s="273"/>
      <c r="G170" s="273"/>
      <c r="H170" s="273"/>
      <c r="I170" s="273"/>
      <c r="J170" s="273"/>
      <c r="K170" s="289"/>
      <c r="L170" s="291" t="s">
        <v>38</v>
      </c>
      <c r="M170" s="226">
        <f>M173+M172</f>
        <v>38953205.850000001</v>
      </c>
      <c r="N170" s="290">
        <v>0</v>
      </c>
      <c r="O170" s="291" t="s">
        <v>38</v>
      </c>
      <c r="P170" s="226">
        <f>M170</f>
        <v>38953205.850000001</v>
      </c>
      <c r="Q170" s="301" t="s">
        <v>38</v>
      </c>
    </row>
    <row r="171" spans="1:19" s="181" customFormat="1" ht="13.35" customHeight="1" x14ac:dyDescent="0.2">
      <c r="A171" s="303" t="s">
        <v>169</v>
      </c>
      <c r="B171" s="303"/>
      <c r="C171" s="256"/>
      <c r="D171" s="304"/>
      <c r="E171" s="304"/>
      <c r="F171" s="304"/>
      <c r="G171" s="304"/>
      <c r="H171" s="304"/>
      <c r="I171" s="304"/>
      <c r="J171" s="304"/>
      <c r="K171" s="385"/>
      <c r="L171" s="305"/>
      <c r="M171" s="306"/>
      <c r="N171" s="306"/>
      <c r="O171" s="305"/>
      <c r="P171" s="306"/>
      <c r="Q171" s="307"/>
    </row>
    <row r="172" spans="1:19" s="213" customFormat="1" ht="32.85" customHeight="1" x14ac:dyDescent="0.25">
      <c r="A172" s="308" t="s">
        <v>176</v>
      </c>
      <c r="B172" s="308"/>
      <c r="C172" s="263">
        <v>811</v>
      </c>
      <c r="D172" s="266" t="s">
        <v>38</v>
      </c>
      <c r="E172" s="266"/>
      <c r="F172" s="266"/>
      <c r="G172" s="266"/>
      <c r="H172" s="266"/>
      <c r="I172" s="266"/>
      <c r="J172" s="266"/>
      <c r="K172" s="285"/>
      <c r="L172" s="295" t="s">
        <v>38</v>
      </c>
      <c r="M172" s="218">
        <v>-17898859.350000001</v>
      </c>
      <c r="N172" s="267">
        <v>0</v>
      </c>
      <c r="O172" s="295" t="s">
        <v>38</v>
      </c>
      <c r="P172" s="218">
        <f>M172</f>
        <v>-17898859.350000001</v>
      </c>
      <c r="Q172" s="296" t="s">
        <v>38</v>
      </c>
    </row>
    <row r="173" spans="1:19" s="213" customFormat="1" ht="32.85" customHeight="1" x14ac:dyDescent="0.25">
      <c r="A173" s="309" t="s">
        <v>177</v>
      </c>
      <c r="B173" s="309"/>
      <c r="C173" s="263">
        <v>812</v>
      </c>
      <c r="D173" s="273" t="s">
        <v>38</v>
      </c>
      <c r="E173" s="273"/>
      <c r="F173" s="273"/>
      <c r="G173" s="273"/>
      <c r="H173" s="273"/>
      <c r="I173" s="273"/>
      <c r="J173" s="273"/>
      <c r="K173" s="289"/>
      <c r="L173" s="291" t="s">
        <v>38</v>
      </c>
      <c r="M173" s="226">
        <f>N36</f>
        <v>56852065.200000003</v>
      </c>
      <c r="N173" s="290">
        <v>0</v>
      </c>
      <c r="O173" s="291" t="s">
        <v>38</v>
      </c>
      <c r="P173" s="226">
        <f>M173</f>
        <v>56852065.200000003</v>
      </c>
      <c r="Q173" s="301" t="s">
        <v>38</v>
      </c>
    </row>
    <row r="174" spans="1:19" s="213" customFormat="1" ht="22.35" customHeight="1" x14ac:dyDescent="0.25">
      <c r="A174" s="302" t="s">
        <v>178</v>
      </c>
      <c r="B174" s="302"/>
      <c r="C174" s="263">
        <v>820</v>
      </c>
      <c r="D174" s="273" t="s">
        <v>38</v>
      </c>
      <c r="E174" s="273"/>
      <c r="F174" s="273"/>
      <c r="G174" s="273"/>
      <c r="H174" s="273"/>
      <c r="I174" s="273"/>
      <c r="J174" s="273"/>
      <c r="K174" s="289"/>
      <c r="L174" s="291" t="s">
        <v>38</v>
      </c>
      <c r="M174" s="291" t="s">
        <v>38</v>
      </c>
      <c r="N174" s="290">
        <v>0</v>
      </c>
      <c r="O174" s="290">
        <v>0</v>
      </c>
      <c r="P174" s="290">
        <v>0</v>
      </c>
      <c r="Q174" s="301" t="s">
        <v>38</v>
      </c>
    </row>
    <row r="175" spans="1:19" ht="12.6" customHeight="1" x14ac:dyDescent="0.2">
      <c r="A175" s="303" t="s">
        <v>39</v>
      </c>
      <c r="B175" s="303"/>
      <c r="C175" s="256"/>
      <c r="D175" s="310"/>
      <c r="E175" s="310"/>
      <c r="F175" s="310"/>
      <c r="G175" s="310"/>
      <c r="H175" s="310"/>
      <c r="I175" s="310"/>
      <c r="J175" s="310"/>
      <c r="K175" s="386"/>
      <c r="L175" s="305"/>
      <c r="M175" s="305"/>
      <c r="N175" s="306"/>
      <c r="O175" s="306"/>
      <c r="P175" s="306"/>
      <c r="Q175" s="307"/>
      <c r="S175" s="182"/>
    </row>
    <row r="176" spans="1:19" s="213" customFormat="1" ht="22.35" customHeight="1" x14ac:dyDescent="0.25">
      <c r="A176" s="308" t="s">
        <v>179</v>
      </c>
      <c r="B176" s="308"/>
      <c r="C176" s="263">
        <v>821</v>
      </c>
      <c r="D176" s="266" t="s">
        <v>38</v>
      </c>
      <c r="E176" s="266"/>
      <c r="F176" s="266"/>
      <c r="G176" s="266"/>
      <c r="H176" s="266"/>
      <c r="I176" s="266"/>
      <c r="J176" s="266"/>
      <c r="K176" s="285"/>
      <c r="L176" s="295" t="s">
        <v>38</v>
      </c>
      <c r="M176" s="295" t="s">
        <v>38</v>
      </c>
      <c r="N176" s="267">
        <v>0</v>
      </c>
      <c r="O176" s="267">
        <v>0</v>
      </c>
      <c r="P176" s="267">
        <v>0</v>
      </c>
      <c r="Q176" s="296" t="s">
        <v>38</v>
      </c>
    </row>
    <row r="177" spans="1:21" s="213" customFormat="1" ht="22.35" customHeight="1" thickBot="1" x14ac:dyDescent="0.3">
      <c r="A177" s="309" t="s">
        <v>180</v>
      </c>
      <c r="B177" s="309"/>
      <c r="C177" s="311">
        <v>822</v>
      </c>
      <c r="D177" s="273" t="s">
        <v>38</v>
      </c>
      <c r="E177" s="273"/>
      <c r="F177" s="273"/>
      <c r="G177" s="273"/>
      <c r="H177" s="273"/>
      <c r="I177" s="273"/>
      <c r="J177" s="273"/>
      <c r="K177" s="289"/>
      <c r="L177" s="291" t="s">
        <v>38</v>
      </c>
      <c r="M177" s="291" t="s">
        <v>38</v>
      </c>
      <c r="N177" s="290">
        <v>0</v>
      </c>
      <c r="O177" s="290">
        <v>0</v>
      </c>
      <c r="P177" s="290">
        <v>0</v>
      </c>
      <c r="Q177" s="301" t="s">
        <v>38</v>
      </c>
    </row>
    <row r="179" spans="1:21" x14ac:dyDescent="0.2">
      <c r="A179" s="312" t="s">
        <v>181</v>
      </c>
      <c r="D179" s="313" t="s">
        <v>182</v>
      </c>
      <c r="E179" s="313"/>
      <c r="F179" s="313"/>
      <c r="G179" s="313"/>
      <c r="H179" s="313"/>
      <c r="I179" s="313"/>
      <c r="L179" s="314" t="s">
        <v>183</v>
      </c>
      <c r="M179" s="314"/>
    </row>
    <row r="180" spans="1:21" x14ac:dyDescent="0.2">
      <c r="A180" s="181" t="s">
        <v>6</v>
      </c>
      <c r="B180" s="315" t="s">
        <v>184</v>
      </c>
      <c r="C180" s="181" t="s">
        <v>6</v>
      </c>
      <c r="D180" s="316" t="s">
        <v>185</v>
      </c>
      <c r="E180" s="316"/>
      <c r="F180" s="316"/>
      <c r="G180" s="316"/>
      <c r="H180" s="316"/>
      <c r="I180" s="316"/>
      <c r="J180" s="181" t="s">
        <v>6</v>
      </c>
      <c r="L180" s="314"/>
      <c r="M180" s="314"/>
      <c r="P180" s="313" t="s">
        <v>186</v>
      </c>
      <c r="Q180" s="313"/>
      <c r="R180" s="313"/>
      <c r="S180" s="313"/>
      <c r="T180" s="313"/>
      <c r="U180" s="313"/>
    </row>
    <row r="181" spans="1:21" x14ac:dyDescent="0.2">
      <c r="M181" s="181" t="s">
        <v>6</v>
      </c>
      <c r="N181" s="315" t="s">
        <v>184</v>
      </c>
      <c r="O181" s="181" t="s">
        <v>6</v>
      </c>
      <c r="P181" s="315" t="s">
        <v>185</v>
      </c>
      <c r="Q181" s="181" t="s">
        <v>6</v>
      </c>
    </row>
    <row r="182" spans="1:21" x14ac:dyDescent="0.2">
      <c r="A182" s="312" t="s">
        <v>187</v>
      </c>
      <c r="D182" s="313" t="s">
        <v>186</v>
      </c>
      <c r="E182" s="313"/>
      <c r="F182" s="313"/>
      <c r="G182" s="313"/>
      <c r="H182" s="313"/>
      <c r="I182" s="313"/>
    </row>
    <row r="183" spans="1:21" x14ac:dyDescent="0.2">
      <c r="A183" s="181" t="s">
        <v>6</v>
      </c>
      <c r="B183" s="315" t="s">
        <v>184</v>
      </c>
      <c r="C183" s="181" t="s">
        <v>6</v>
      </c>
      <c r="D183" s="316" t="s">
        <v>185</v>
      </c>
      <c r="E183" s="316"/>
      <c r="F183" s="316"/>
      <c r="G183" s="316"/>
      <c r="H183" s="316"/>
      <c r="I183" s="316"/>
      <c r="J183" s="181" t="s">
        <v>6</v>
      </c>
    </row>
    <row r="185" spans="1:21" x14ac:dyDescent="0.2">
      <c r="A185" s="194" t="s">
        <v>364</v>
      </c>
    </row>
  </sheetData>
  <mergeCells count="230">
    <mergeCell ref="D179:I179"/>
    <mergeCell ref="L179:M180"/>
    <mergeCell ref="D180:I180"/>
    <mergeCell ref="P180:U180"/>
    <mergeCell ref="D182:I182"/>
    <mergeCell ref="D183:I183"/>
    <mergeCell ref="A175:B175"/>
    <mergeCell ref="D175:J175"/>
    <mergeCell ref="A176:B176"/>
    <mergeCell ref="D176:J176"/>
    <mergeCell ref="A177:B177"/>
    <mergeCell ref="D177:J177"/>
    <mergeCell ref="A172:B172"/>
    <mergeCell ref="D172:J172"/>
    <mergeCell ref="A173:B173"/>
    <mergeCell ref="D173:J173"/>
    <mergeCell ref="A174:B174"/>
    <mergeCell ref="D174:J174"/>
    <mergeCell ref="A169:B169"/>
    <mergeCell ref="D169:J169"/>
    <mergeCell ref="A170:B170"/>
    <mergeCell ref="D170:J170"/>
    <mergeCell ref="A171:B171"/>
    <mergeCell ref="D171:J171"/>
    <mergeCell ref="A166:B166"/>
    <mergeCell ref="D166:K166"/>
    <mergeCell ref="A167:B167"/>
    <mergeCell ref="D167:J167"/>
    <mergeCell ref="A168:B168"/>
    <mergeCell ref="D168:J168"/>
    <mergeCell ref="A163:B163"/>
    <mergeCell ref="D163:K163"/>
    <mergeCell ref="A164:B164"/>
    <mergeCell ref="D164:K164"/>
    <mergeCell ref="A165:B165"/>
    <mergeCell ref="D165:K165"/>
    <mergeCell ref="A159:B159"/>
    <mergeCell ref="D159:K159"/>
    <mergeCell ref="A160:B160"/>
    <mergeCell ref="D160:K160"/>
    <mergeCell ref="A161:B161"/>
    <mergeCell ref="D161:K162"/>
    <mergeCell ref="A162:B162"/>
    <mergeCell ref="A155:P155"/>
    <mergeCell ref="A157:B158"/>
    <mergeCell ref="C157:C158"/>
    <mergeCell ref="D157:K158"/>
    <mergeCell ref="L157:L158"/>
    <mergeCell ref="M157:P157"/>
    <mergeCell ref="A150:B150"/>
    <mergeCell ref="A151:B151"/>
    <mergeCell ref="A152:B152"/>
    <mergeCell ref="A153:B153"/>
    <mergeCell ref="D153:J153"/>
    <mergeCell ref="A154:B154"/>
    <mergeCell ref="D154:I154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7:B37"/>
    <mergeCell ref="D37:I37"/>
    <mergeCell ref="A38:B38"/>
    <mergeCell ref="A39:B39"/>
    <mergeCell ref="A40:B40"/>
    <mergeCell ref="A41:B41"/>
    <mergeCell ref="M33:M34"/>
    <mergeCell ref="N33:Q33"/>
    <mergeCell ref="R33:S33"/>
    <mergeCell ref="A35:B35"/>
    <mergeCell ref="D35:J35"/>
    <mergeCell ref="A36:B36"/>
    <mergeCell ref="D36:J36"/>
    <mergeCell ref="A29:B29"/>
    <mergeCell ref="F29:H29"/>
    <mergeCell ref="A30:B30"/>
    <mergeCell ref="D30:I30"/>
    <mergeCell ref="A31:Q31"/>
    <mergeCell ref="A33:B34"/>
    <mergeCell ref="C33:C34"/>
    <mergeCell ref="D33:J34"/>
    <mergeCell ref="K33:K34"/>
    <mergeCell ref="L33:L34"/>
    <mergeCell ref="A26:B26"/>
    <mergeCell ref="F26:H26"/>
    <mergeCell ref="A27:B27"/>
    <mergeCell ref="F27:H27"/>
    <mergeCell ref="A28:B28"/>
    <mergeCell ref="F28:H28"/>
    <mergeCell ref="A23:B23"/>
    <mergeCell ref="F23:H23"/>
    <mergeCell ref="A24:B24"/>
    <mergeCell ref="F24:H24"/>
    <mergeCell ref="A25:B25"/>
    <mergeCell ref="F25:H25"/>
    <mergeCell ref="A20:B20"/>
    <mergeCell ref="F20:H20"/>
    <mergeCell ref="A21:B21"/>
    <mergeCell ref="F21:H21"/>
    <mergeCell ref="A22:B22"/>
    <mergeCell ref="F22:H22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Q15:Q16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opLeftCell="A136" workbookViewId="0">
      <selection activeCell="A7" sqref="A7:I7"/>
    </sheetView>
  </sheetViews>
  <sheetFormatPr defaultColWidth="9.140625" defaultRowHeight="11.25" outlineLevelRow="1" x14ac:dyDescent="0.2"/>
  <cols>
    <col min="1" max="1" width="15.5703125" style="181" customWidth="1"/>
    <col min="2" max="2" width="9.5703125" style="181" customWidth="1"/>
    <col min="3" max="3" width="3.42578125" style="181" customWidth="1"/>
    <col min="4" max="4" width="3.28515625" style="181" customWidth="1"/>
    <col min="5" max="5" width="3.85546875" style="181" customWidth="1"/>
    <col min="6" max="6" width="3" style="181" customWidth="1"/>
    <col min="7" max="8" width="2.140625" style="181" customWidth="1"/>
    <col min="9" max="9" width="3.7109375" style="181" customWidth="1"/>
    <col min="10" max="10" width="5.28515625" style="181" customWidth="1"/>
    <col min="11" max="11" width="4.28515625" style="181" customWidth="1"/>
    <col min="12" max="12" width="12.5703125" style="181" customWidth="1"/>
    <col min="13" max="14" width="12.42578125" style="181" customWidth="1"/>
    <col min="15" max="15" width="6.28515625" style="181" customWidth="1"/>
    <col min="16" max="16" width="12.140625" style="181" customWidth="1"/>
    <col min="17" max="17" width="12.42578125" style="181" customWidth="1"/>
    <col min="18" max="18" width="11.42578125" style="181" customWidth="1"/>
    <col min="19" max="19" width="11.85546875" style="181" customWidth="1"/>
    <col min="20" max="20" width="9.140625" style="182"/>
    <col min="21" max="21" width="10" style="182" bestFit="1" customWidth="1"/>
    <col min="22" max="256" width="9.140625" style="182"/>
    <col min="257" max="257" width="15.5703125" style="182" customWidth="1"/>
    <col min="258" max="258" width="9.5703125" style="182" customWidth="1"/>
    <col min="259" max="259" width="3.42578125" style="182" customWidth="1"/>
    <col min="260" max="260" width="3.28515625" style="182" customWidth="1"/>
    <col min="261" max="261" width="3.85546875" style="182" customWidth="1"/>
    <col min="262" max="262" width="3" style="182" customWidth="1"/>
    <col min="263" max="264" width="2.140625" style="182" customWidth="1"/>
    <col min="265" max="265" width="3.7109375" style="182" customWidth="1"/>
    <col min="266" max="266" width="5.28515625" style="182" customWidth="1"/>
    <col min="267" max="267" width="4.28515625" style="182" customWidth="1"/>
    <col min="268" max="268" width="12.5703125" style="182" customWidth="1"/>
    <col min="269" max="270" width="12.42578125" style="182" customWidth="1"/>
    <col min="271" max="271" width="6.28515625" style="182" customWidth="1"/>
    <col min="272" max="272" width="12.140625" style="182" customWidth="1"/>
    <col min="273" max="273" width="12.42578125" style="182" customWidth="1"/>
    <col min="274" max="274" width="11.42578125" style="182" customWidth="1"/>
    <col min="275" max="275" width="11.85546875" style="182" customWidth="1"/>
    <col min="276" max="276" width="9.140625" style="182"/>
    <col min="277" max="277" width="10" style="182" bestFit="1" customWidth="1"/>
    <col min="278" max="512" width="9.140625" style="182"/>
    <col min="513" max="513" width="15.5703125" style="182" customWidth="1"/>
    <col min="514" max="514" width="9.5703125" style="182" customWidth="1"/>
    <col min="515" max="515" width="3.42578125" style="182" customWidth="1"/>
    <col min="516" max="516" width="3.28515625" style="182" customWidth="1"/>
    <col min="517" max="517" width="3.85546875" style="182" customWidth="1"/>
    <col min="518" max="518" width="3" style="182" customWidth="1"/>
    <col min="519" max="520" width="2.140625" style="182" customWidth="1"/>
    <col min="521" max="521" width="3.7109375" style="182" customWidth="1"/>
    <col min="522" max="522" width="5.28515625" style="182" customWidth="1"/>
    <col min="523" max="523" width="4.28515625" style="182" customWidth="1"/>
    <col min="524" max="524" width="12.5703125" style="182" customWidth="1"/>
    <col min="525" max="526" width="12.42578125" style="182" customWidth="1"/>
    <col min="527" max="527" width="6.28515625" style="182" customWidth="1"/>
    <col min="528" max="528" width="12.140625" style="182" customWidth="1"/>
    <col min="529" max="529" width="12.42578125" style="182" customWidth="1"/>
    <col min="530" max="530" width="11.42578125" style="182" customWidth="1"/>
    <col min="531" max="531" width="11.85546875" style="182" customWidth="1"/>
    <col min="532" max="532" width="9.140625" style="182"/>
    <col min="533" max="533" width="10" style="182" bestFit="1" customWidth="1"/>
    <col min="534" max="768" width="9.140625" style="182"/>
    <col min="769" max="769" width="15.5703125" style="182" customWidth="1"/>
    <col min="770" max="770" width="9.5703125" style="182" customWidth="1"/>
    <col min="771" max="771" width="3.42578125" style="182" customWidth="1"/>
    <col min="772" max="772" width="3.28515625" style="182" customWidth="1"/>
    <col min="773" max="773" width="3.85546875" style="182" customWidth="1"/>
    <col min="774" max="774" width="3" style="182" customWidth="1"/>
    <col min="775" max="776" width="2.140625" style="182" customWidth="1"/>
    <col min="777" max="777" width="3.7109375" style="182" customWidth="1"/>
    <col min="778" max="778" width="5.28515625" style="182" customWidth="1"/>
    <col min="779" max="779" width="4.28515625" style="182" customWidth="1"/>
    <col min="780" max="780" width="12.5703125" style="182" customWidth="1"/>
    <col min="781" max="782" width="12.42578125" style="182" customWidth="1"/>
    <col min="783" max="783" width="6.28515625" style="182" customWidth="1"/>
    <col min="784" max="784" width="12.140625" style="182" customWidth="1"/>
    <col min="785" max="785" width="12.42578125" style="182" customWidth="1"/>
    <col min="786" max="786" width="11.42578125" style="182" customWidth="1"/>
    <col min="787" max="787" width="11.85546875" style="182" customWidth="1"/>
    <col min="788" max="788" width="9.140625" style="182"/>
    <col min="789" max="789" width="10" style="182" bestFit="1" customWidth="1"/>
    <col min="790" max="1024" width="9.140625" style="182"/>
    <col min="1025" max="1025" width="15.5703125" style="182" customWidth="1"/>
    <col min="1026" max="1026" width="9.5703125" style="182" customWidth="1"/>
    <col min="1027" max="1027" width="3.42578125" style="182" customWidth="1"/>
    <col min="1028" max="1028" width="3.28515625" style="182" customWidth="1"/>
    <col min="1029" max="1029" width="3.85546875" style="182" customWidth="1"/>
    <col min="1030" max="1030" width="3" style="182" customWidth="1"/>
    <col min="1031" max="1032" width="2.140625" style="182" customWidth="1"/>
    <col min="1033" max="1033" width="3.7109375" style="182" customWidth="1"/>
    <col min="1034" max="1034" width="5.28515625" style="182" customWidth="1"/>
    <col min="1035" max="1035" width="4.28515625" style="182" customWidth="1"/>
    <col min="1036" max="1036" width="12.5703125" style="182" customWidth="1"/>
    <col min="1037" max="1038" width="12.42578125" style="182" customWidth="1"/>
    <col min="1039" max="1039" width="6.28515625" style="182" customWidth="1"/>
    <col min="1040" max="1040" width="12.140625" style="182" customWidth="1"/>
    <col min="1041" max="1041" width="12.42578125" style="182" customWidth="1"/>
    <col min="1042" max="1042" width="11.42578125" style="182" customWidth="1"/>
    <col min="1043" max="1043" width="11.85546875" style="182" customWidth="1"/>
    <col min="1044" max="1044" width="9.140625" style="182"/>
    <col min="1045" max="1045" width="10" style="182" bestFit="1" customWidth="1"/>
    <col min="1046" max="1280" width="9.140625" style="182"/>
    <col min="1281" max="1281" width="15.5703125" style="182" customWidth="1"/>
    <col min="1282" max="1282" width="9.5703125" style="182" customWidth="1"/>
    <col min="1283" max="1283" width="3.42578125" style="182" customWidth="1"/>
    <col min="1284" max="1284" width="3.28515625" style="182" customWidth="1"/>
    <col min="1285" max="1285" width="3.85546875" style="182" customWidth="1"/>
    <col min="1286" max="1286" width="3" style="182" customWidth="1"/>
    <col min="1287" max="1288" width="2.140625" style="182" customWidth="1"/>
    <col min="1289" max="1289" width="3.7109375" style="182" customWidth="1"/>
    <col min="1290" max="1290" width="5.28515625" style="182" customWidth="1"/>
    <col min="1291" max="1291" width="4.28515625" style="182" customWidth="1"/>
    <col min="1292" max="1292" width="12.5703125" style="182" customWidth="1"/>
    <col min="1293" max="1294" width="12.42578125" style="182" customWidth="1"/>
    <col min="1295" max="1295" width="6.28515625" style="182" customWidth="1"/>
    <col min="1296" max="1296" width="12.140625" style="182" customWidth="1"/>
    <col min="1297" max="1297" width="12.42578125" style="182" customWidth="1"/>
    <col min="1298" max="1298" width="11.42578125" style="182" customWidth="1"/>
    <col min="1299" max="1299" width="11.85546875" style="182" customWidth="1"/>
    <col min="1300" max="1300" width="9.140625" style="182"/>
    <col min="1301" max="1301" width="10" style="182" bestFit="1" customWidth="1"/>
    <col min="1302" max="1536" width="9.140625" style="182"/>
    <col min="1537" max="1537" width="15.5703125" style="182" customWidth="1"/>
    <col min="1538" max="1538" width="9.5703125" style="182" customWidth="1"/>
    <col min="1539" max="1539" width="3.42578125" style="182" customWidth="1"/>
    <col min="1540" max="1540" width="3.28515625" style="182" customWidth="1"/>
    <col min="1541" max="1541" width="3.85546875" style="182" customWidth="1"/>
    <col min="1542" max="1542" width="3" style="182" customWidth="1"/>
    <col min="1543" max="1544" width="2.140625" style="182" customWidth="1"/>
    <col min="1545" max="1545" width="3.7109375" style="182" customWidth="1"/>
    <col min="1546" max="1546" width="5.28515625" style="182" customWidth="1"/>
    <col min="1547" max="1547" width="4.28515625" style="182" customWidth="1"/>
    <col min="1548" max="1548" width="12.5703125" style="182" customWidth="1"/>
    <col min="1549" max="1550" width="12.42578125" style="182" customWidth="1"/>
    <col min="1551" max="1551" width="6.28515625" style="182" customWidth="1"/>
    <col min="1552" max="1552" width="12.140625" style="182" customWidth="1"/>
    <col min="1553" max="1553" width="12.42578125" style="182" customWidth="1"/>
    <col min="1554" max="1554" width="11.42578125" style="182" customWidth="1"/>
    <col min="1555" max="1555" width="11.85546875" style="182" customWidth="1"/>
    <col min="1556" max="1556" width="9.140625" style="182"/>
    <col min="1557" max="1557" width="10" style="182" bestFit="1" customWidth="1"/>
    <col min="1558" max="1792" width="9.140625" style="182"/>
    <col min="1793" max="1793" width="15.5703125" style="182" customWidth="1"/>
    <col min="1794" max="1794" width="9.5703125" style="182" customWidth="1"/>
    <col min="1795" max="1795" width="3.42578125" style="182" customWidth="1"/>
    <col min="1796" max="1796" width="3.28515625" style="182" customWidth="1"/>
    <col min="1797" max="1797" width="3.85546875" style="182" customWidth="1"/>
    <col min="1798" max="1798" width="3" style="182" customWidth="1"/>
    <col min="1799" max="1800" width="2.140625" style="182" customWidth="1"/>
    <col min="1801" max="1801" width="3.7109375" style="182" customWidth="1"/>
    <col min="1802" max="1802" width="5.28515625" style="182" customWidth="1"/>
    <col min="1803" max="1803" width="4.28515625" style="182" customWidth="1"/>
    <col min="1804" max="1804" width="12.5703125" style="182" customWidth="1"/>
    <col min="1805" max="1806" width="12.42578125" style="182" customWidth="1"/>
    <col min="1807" max="1807" width="6.28515625" style="182" customWidth="1"/>
    <col min="1808" max="1808" width="12.140625" style="182" customWidth="1"/>
    <col min="1809" max="1809" width="12.42578125" style="182" customWidth="1"/>
    <col min="1810" max="1810" width="11.42578125" style="182" customWidth="1"/>
    <col min="1811" max="1811" width="11.85546875" style="182" customWidth="1"/>
    <col min="1812" max="1812" width="9.140625" style="182"/>
    <col min="1813" max="1813" width="10" style="182" bestFit="1" customWidth="1"/>
    <col min="1814" max="2048" width="9.140625" style="182"/>
    <col min="2049" max="2049" width="15.5703125" style="182" customWidth="1"/>
    <col min="2050" max="2050" width="9.5703125" style="182" customWidth="1"/>
    <col min="2051" max="2051" width="3.42578125" style="182" customWidth="1"/>
    <col min="2052" max="2052" width="3.28515625" style="182" customWidth="1"/>
    <col min="2053" max="2053" width="3.85546875" style="182" customWidth="1"/>
    <col min="2054" max="2054" width="3" style="182" customWidth="1"/>
    <col min="2055" max="2056" width="2.140625" style="182" customWidth="1"/>
    <col min="2057" max="2057" width="3.7109375" style="182" customWidth="1"/>
    <col min="2058" max="2058" width="5.28515625" style="182" customWidth="1"/>
    <col min="2059" max="2059" width="4.28515625" style="182" customWidth="1"/>
    <col min="2060" max="2060" width="12.5703125" style="182" customWidth="1"/>
    <col min="2061" max="2062" width="12.42578125" style="182" customWidth="1"/>
    <col min="2063" max="2063" width="6.28515625" style="182" customWidth="1"/>
    <col min="2064" max="2064" width="12.140625" style="182" customWidth="1"/>
    <col min="2065" max="2065" width="12.42578125" style="182" customWidth="1"/>
    <col min="2066" max="2066" width="11.42578125" style="182" customWidth="1"/>
    <col min="2067" max="2067" width="11.85546875" style="182" customWidth="1"/>
    <col min="2068" max="2068" width="9.140625" style="182"/>
    <col min="2069" max="2069" width="10" style="182" bestFit="1" customWidth="1"/>
    <col min="2070" max="2304" width="9.140625" style="182"/>
    <col min="2305" max="2305" width="15.5703125" style="182" customWidth="1"/>
    <col min="2306" max="2306" width="9.5703125" style="182" customWidth="1"/>
    <col min="2307" max="2307" width="3.42578125" style="182" customWidth="1"/>
    <col min="2308" max="2308" width="3.28515625" style="182" customWidth="1"/>
    <col min="2309" max="2309" width="3.85546875" style="182" customWidth="1"/>
    <col min="2310" max="2310" width="3" style="182" customWidth="1"/>
    <col min="2311" max="2312" width="2.140625" style="182" customWidth="1"/>
    <col min="2313" max="2313" width="3.7109375" style="182" customWidth="1"/>
    <col min="2314" max="2314" width="5.28515625" style="182" customWidth="1"/>
    <col min="2315" max="2315" width="4.28515625" style="182" customWidth="1"/>
    <col min="2316" max="2316" width="12.5703125" style="182" customWidth="1"/>
    <col min="2317" max="2318" width="12.42578125" style="182" customWidth="1"/>
    <col min="2319" max="2319" width="6.28515625" style="182" customWidth="1"/>
    <col min="2320" max="2320" width="12.140625" style="182" customWidth="1"/>
    <col min="2321" max="2321" width="12.42578125" style="182" customWidth="1"/>
    <col min="2322" max="2322" width="11.42578125" style="182" customWidth="1"/>
    <col min="2323" max="2323" width="11.85546875" style="182" customWidth="1"/>
    <col min="2324" max="2324" width="9.140625" style="182"/>
    <col min="2325" max="2325" width="10" style="182" bestFit="1" customWidth="1"/>
    <col min="2326" max="2560" width="9.140625" style="182"/>
    <col min="2561" max="2561" width="15.5703125" style="182" customWidth="1"/>
    <col min="2562" max="2562" width="9.5703125" style="182" customWidth="1"/>
    <col min="2563" max="2563" width="3.42578125" style="182" customWidth="1"/>
    <col min="2564" max="2564" width="3.28515625" style="182" customWidth="1"/>
    <col min="2565" max="2565" width="3.85546875" style="182" customWidth="1"/>
    <col min="2566" max="2566" width="3" style="182" customWidth="1"/>
    <col min="2567" max="2568" width="2.140625" style="182" customWidth="1"/>
    <col min="2569" max="2569" width="3.7109375" style="182" customWidth="1"/>
    <col min="2570" max="2570" width="5.28515625" style="182" customWidth="1"/>
    <col min="2571" max="2571" width="4.28515625" style="182" customWidth="1"/>
    <col min="2572" max="2572" width="12.5703125" style="182" customWidth="1"/>
    <col min="2573" max="2574" width="12.42578125" style="182" customWidth="1"/>
    <col min="2575" max="2575" width="6.28515625" style="182" customWidth="1"/>
    <col min="2576" max="2576" width="12.140625" style="182" customWidth="1"/>
    <col min="2577" max="2577" width="12.42578125" style="182" customWidth="1"/>
    <col min="2578" max="2578" width="11.42578125" style="182" customWidth="1"/>
    <col min="2579" max="2579" width="11.85546875" style="182" customWidth="1"/>
    <col min="2580" max="2580" width="9.140625" style="182"/>
    <col min="2581" max="2581" width="10" style="182" bestFit="1" customWidth="1"/>
    <col min="2582" max="2816" width="9.140625" style="182"/>
    <col min="2817" max="2817" width="15.5703125" style="182" customWidth="1"/>
    <col min="2818" max="2818" width="9.5703125" style="182" customWidth="1"/>
    <col min="2819" max="2819" width="3.42578125" style="182" customWidth="1"/>
    <col min="2820" max="2820" width="3.28515625" style="182" customWidth="1"/>
    <col min="2821" max="2821" width="3.85546875" style="182" customWidth="1"/>
    <col min="2822" max="2822" width="3" style="182" customWidth="1"/>
    <col min="2823" max="2824" width="2.140625" style="182" customWidth="1"/>
    <col min="2825" max="2825" width="3.7109375" style="182" customWidth="1"/>
    <col min="2826" max="2826" width="5.28515625" style="182" customWidth="1"/>
    <col min="2827" max="2827" width="4.28515625" style="182" customWidth="1"/>
    <col min="2828" max="2828" width="12.5703125" style="182" customWidth="1"/>
    <col min="2829" max="2830" width="12.42578125" style="182" customWidth="1"/>
    <col min="2831" max="2831" width="6.28515625" style="182" customWidth="1"/>
    <col min="2832" max="2832" width="12.140625" style="182" customWidth="1"/>
    <col min="2833" max="2833" width="12.42578125" style="182" customWidth="1"/>
    <col min="2834" max="2834" width="11.42578125" style="182" customWidth="1"/>
    <col min="2835" max="2835" width="11.85546875" style="182" customWidth="1"/>
    <col min="2836" max="2836" width="9.140625" style="182"/>
    <col min="2837" max="2837" width="10" style="182" bestFit="1" customWidth="1"/>
    <col min="2838" max="3072" width="9.140625" style="182"/>
    <col min="3073" max="3073" width="15.5703125" style="182" customWidth="1"/>
    <col min="3074" max="3074" width="9.5703125" style="182" customWidth="1"/>
    <col min="3075" max="3075" width="3.42578125" style="182" customWidth="1"/>
    <col min="3076" max="3076" width="3.28515625" style="182" customWidth="1"/>
    <col min="3077" max="3077" width="3.85546875" style="182" customWidth="1"/>
    <col min="3078" max="3078" width="3" style="182" customWidth="1"/>
    <col min="3079" max="3080" width="2.140625" style="182" customWidth="1"/>
    <col min="3081" max="3081" width="3.7109375" style="182" customWidth="1"/>
    <col min="3082" max="3082" width="5.28515625" style="182" customWidth="1"/>
    <col min="3083" max="3083" width="4.28515625" style="182" customWidth="1"/>
    <col min="3084" max="3084" width="12.5703125" style="182" customWidth="1"/>
    <col min="3085" max="3086" width="12.42578125" style="182" customWidth="1"/>
    <col min="3087" max="3087" width="6.28515625" style="182" customWidth="1"/>
    <col min="3088" max="3088" width="12.140625" style="182" customWidth="1"/>
    <col min="3089" max="3089" width="12.42578125" style="182" customWidth="1"/>
    <col min="3090" max="3090" width="11.42578125" style="182" customWidth="1"/>
    <col min="3091" max="3091" width="11.85546875" style="182" customWidth="1"/>
    <col min="3092" max="3092" width="9.140625" style="182"/>
    <col min="3093" max="3093" width="10" style="182" bestFit="1" customWidth="1"/>
    <col min="3094" max="3328" width="9.140625" style="182"/>
    <col min="3329" max="3329" width="15.5703125" style="182" customWidth="1"/>
    <col min="3330" max="3330" width="9.5703125" style="182" customWidth="1"/>
    <col min="3331" max="3331" width="3.42578125" style="182" customWidth="1"/>
    <col min="3332" max="3332" width="3.28515625" style="182" customWidth="1"/>
    <col min="3333" max="3333" width="3.85546875" style="182" customWidth="1"/>
    <col min="3334" max="3334" width="3" style="182" customWidth="1"/>
    <col min="3335" max="3336" width="2.140625" style="182" customWidth="1"/>
    <col min="3337" max="3337" width="3.7109375" style="182" customWidth="1"/>
    <col min="3338" max="3338" width="5.28515625" style="182" customWidth="1"/>
    <col min="3339" max="3339" width="4.28515625" style="182" customWidth="1"/>
    <col min="3340" max="3340" width="12.5703125" style="182" customWidth="1"/>
    <col min="3341" max="3342" width="12.42578125" style="182" customWidth="1"/>
    <col min="3343" max="3343" width="6.28515625" style="182" customWidth="1"/>
    <col min="3344" max="3344" width="12.140625" style="182" customWidth="1"/>
    <col min="3345" max="3345" width="12.42578125" style="182" customWidth="1"/>
    <col min="3346" max="3346" width="11.42578125" style="182" customWidth="1"/>
    <col min="3347" max="3347" width="11.85546875" style="182" customWidth="1"/>
    <col min="3348" max="3348" width="9.140625" style="182"/>
    <col min="3349" max="3349" width="10" style="182" bestFit="1" customWidth="1"/>
    <col min="3350" max="3584" width="9.140625" style="182"/>
    <col min="3585" max="3585" width="15.5703125" style="182" customWidth="1"/>
    <col min="3586" max="3586" width="9.5703125" style="182" customWidth="1"/>
    <col min="3587" max="3587" width="3.42578125" style="182" customWidth="1"/>
    <col min="3588" max="3588" width="3.28515625" style="182" customWidth="1"/>
    <col min="3589" max="3589" width="3.85546875" style="182" customWidth="1"/>
    <col min="3590" max="3590" width="3" style="182" customWidth="1"/>
    <col min="3591" max="3592" width="2.140625" style="182" customWidth="1"/>
    <col min="3593" max="3593" width="3.7109375" style="182" customWidth="1"/>
    <col min="3594" max="3594" width="5.28515625" style="182" customWidth="1"/>
    <col min="3595" max="3595" width="4.28515625" style="182" customWidth="1"/>
    <col min="3596" max="3596" width="12.5703125" style="182" customWidth="1"/>
    <col min="3597" max="3598" width="12.42578125" style="182" customWidth="1"/>
    <col min="3599" max="3599" width="6.28515625" style="182" customWidth="1"/>
    <col min="3600" max="3600" width="12.140625" style="182" customWidth="1"/>
    <col min="3601" max="3601" width="12.42578125" style="182" customWidth="1"/>
    <col min="3602" max="3602" width="11.42578125" style="182" customWidth="1"/>
    <col min="3603" max="3603" width="11.85546875" style="182" customWidth="1"/>
    <col min="3604" max="3604" width="9.140625" style="182"/>
    <col min="3605" max="3605" width="10" style="182" bestFit="1" customWidth="1"/>
    <col min="3606" max="3840" width="9.140625" style="182"/>
    <col min="3841" max="3841" width="15.5703125" style="182" customWidth="1"/>
    <col min="3842" max="3842" width="9.5703125" style="182" customWidth="1"/>
    <col min="3843" max="3843" width="3.42578125" style="182" customWidth="1"/>
    <col min="3844" max="3844" width="3.28515625" style="182" customWidth="1"/>
    <col min="3845" max="3845" width="3.85546875" style="182" customWidth="1"/>
    <col min="3846" max="3846" width="3" style="182" customWidth="1"/>
    <col min="3847" max="3848" width="2.140625" style="182" customWidth="1"/>
    <col min="3849" max="3849" width="3.7109375" style="182" customWidth="1"/>
    <col min="3850" max="3850" width="5.28515625" style="182" customWidth="1"/>
    <col min="3851" max="3851" width="4.28515625" style="182" customWidth="1"/>
    <col min="3852" max="3852" width="12.5703125" style="182" customWidth="1"/>
    <col min="3853" max="3854" width="12.42578125" style="182" customWidth="1"/>
    <col min="3855" max="3855" width="6.28515625" style="182" customWidth="1"/>
    <col min="3856" max="3856" width="12.140625" style="182" customWidth="1"/>
    <col min="3857" max="3857" width="12.42578125" style="182" customWidth="1"/>
    <col min="3858" max="3858" width="11.42578125" style="182" customWidth="1"/>
    <col min="3859" max="3859" width="11.85546875" style="182" customWidth="1"/>
    <col min="3860" max="3860" width="9.140625" style="182"/>
    <col min="3861" max="3861" width="10" style="182" bestFit="1" customWidth="1"/>
    <col min="3862" max="4096" width="9.140625" style="182"/>
    <col min="4097" max="4097" width="15.5703125" style="182" customWidth="1"/>
    <col min="4098" max="4098" width="9.5703125" style="182" customWidth="1"/>
    <col min="4099" max="4099" width="3.42578125" style="182" customWidth="1"/>
    <col min="4100" max="4100" width="3.28515625" style="182" customWidth="1"/>
    <col min="4101" max="4101" width="3.85546875" style="182" customWidth="1"/>
    <col min="4102" max="4102" width="3" style="182" customWidth="1"/>
    <col min="4103" max="4104" width="2.140625" style="182" customWidth="1"/>
    <col min="4105" max="4105" width="3.7109375" style="182" customWidth="1"/>
    <col min="4106" max="4106" width="5.28515625" style="182" customWidth="1"/>
    <col min="4107" max="4107" width="4.28515625" style="182" customWidth="1"/>
    <col min="4108" max="4108" width="12.5703125" style="182" customWidth="1"/>
    <col min="4109" max="4110" width="12.42578125" style="182" customWidth="1"/>
    <col min="4111" max="4111" width="6.28515625" style="182" customWidth="1"/>
    <col min="4112" max="4112" width="12.140625" style="182" customWidth="1"/>
    <col min="4113" max="4113" width="12.42578125" style="182" customWidth="1"/>
    <col min="4114" max="4114" width="11.42578125" style="182" customWidth="1"/>
    <col min="4115" max="4115" width="11.85546875" style="182" customWidth="1"/>
    <col min="4116" max="4116" width="9.140625" style="182"/>
    <col min="4117" max="4117" width="10" style="182" bestFit="1" customWidth="1"/>
    <col min="4118" max="4352" width="9.140625" style="182"/>
    <col min="4353" max="4353" width="15.5703125" style="182" customWidth="1"/>
    <col min="4354" max="4354" width="9.5703125" style="182" customWidth="1"/>
    <col min="4355" max="4355" width="3.42578125" style="182" customWidth="1"/>
    <col min="4356" max="4356" width="3.28515625" style="182" customWidth="1"/>
    <col min="4357" max="4357" width="3.85546875" style="182" customWidth="1"/>
    <col min="4358" max="4358" width="3" style="182" customWidth="1"/>
    <col min="4359" max="4360" width="2.140625" style="182" customWidth="1"/>
    <col min="4361" max="4361" width="3.7109375" style="182" customWidth="1"/>
    <col min="4362" max="4362" width="5.28515625" style="182" customWidth="1"/>
    <col min="4363" max="4363" width="4.28515625" style="182" customWidth="1"/>
    <col min="4364" max="4364" width="12.5703125" style="182" customWidth="1"/>
    <col min="4365" max="4366" width="12.42578125" style="182" customWidth="1"/>
    <col min="4367" max="4367" width="6.28515625" style="182" customWidth="1"/>
    <col min="4368" max="4368" width="12.140625" style="182" customWidth="1"/>
    <col min="4369" max="4369" width="12.42578125" style="182" customWidth="1"/>
    <col min="4370" max="4370" width="11.42578125" style="182" customWidth="1"/>
    <col min="4371" max="4371" width="11.85546875" style="182" customWidth="1"/>
    <col min="4372" max="4372" width="9.140625" style="182"/>
    <col min="4373" max="4373" width="10" style="182" bestFit="1" customWidth="1"/>
    <col min="4374" max="4608" width="9.140625" style="182"/>
    <col min="4609" max="4609" width="15.5703125" style="182" customWidth="1"/>
    <col min="4610" max="4610" width="9.5703125" style="182" customWidth="1"/>
    <col min="4611" max="4611" width="3.42578125" style="182" customWidth="1"/>
    <col min="4612" max="4612" width="3.28515625" style="182" customWidth="1"/>
    <col min="4613" max="4613" width="3.85546875" style="182" customWidth="1"/>
    <col min="4614" max="4614" width="3" style="182" customWidth="1"/>
    <col min="4615" max="4616" width="2.140625" style="182" customWidth="1"/>
    <col min="4617" max="4617" width="3.7109375" style="182" customWidth="1"/>
    <col min="4618" max="4618" width="5.28515625" style="182" customWidth="1"/>
    <col min="4619" max="4619" width="4.28515625" style="182" customWidth="1"/>
    <col min="4620" max="4620" width="12.5703125" style="182" customWidth="1"/>
    <col min="4621" max="4622" width="12.42578125" style="182" customWidth="1"/>
    <col min="4623" max="4623" width="6.28515625" style="182" customWidth="1"/>
    <col min="4624" max="4624" width="12.140625" style="182" customWidth="1"/>
    <col min="4625" max="4625" width="12.42578125" style="182" customWidth="1"/>
    <col min="4626" max="4626" width="11.42578125" style="182" customWidth="1"/>
    <col min="4627" max="4627" width="11.85546875" style="182" customWidth="1"/>
    <col min="4628" max="4628" width="9.140625" style="182"/>
    <col min="4629" max="4629" width="10" style="182" bestFit="1" customWidth="1"/>
    <col min="4630" max="4864" width="9.140625" style="182"/>
    <col min="4865" max="4865" width="15.5703125" style="182" customWidth="1"/>
    <col min="4866" max="4866" width="9.5703125" style="182" customWidth="1"/>
    <col min="4867" max="4867" width="3.42578125" style="182" customWidth="1"/>
    <col min="4868" max="4868" width="3.28515625" style="182" customWidth="1"/>
    <col min="4869" max="4869" width="3.85546875" style="182" customWidth="1"/>
    <col min="4870" max="4870" width="3" style="182" customWidth="1"/>
    <col min="4871" max="4872" width="2.140625" style="182" customWidth="1"/>
    <col min="4873" max="4873" width="3.7109375" style="182" customWidth="1"/>
    <col min="4874" max="4874" width="5.28515625" style="182" customWidth="1"/>
    <col min="4875" max="4875" width="4.28515625" style="182" customWidth="1"/>
    <col min="4876" max="4876" width="12.5703125" style="182" customWidth="1"/>
    <col min="4877" max="4878" width="12.42578125" style="182" customWidth="1"/>
    <col min="4879" max="4879" width="6.28515625" style="182" customWidth="1"/>
    <col min="4880" max="4880" width="12.140625" style="182" customWidth="1"/>
    <col min="4881" max="4881" width="12.42578125" style="182" customWidth="1"/>
    <col min="4882" max="4882" width="11.42578125" style="182" customWidth="1"/>
    <col min="4883" max="4883" width="11.85546875" style="182" customWidth="1"/>
    <col min="4884" max="4884" width="9.140625" style="182"/>
    <col min="4885" max="4885" width="10" style="182" bestFit="1" customWidth="1"/>
    <col min="4886" max="5120" width="9.140625" style="182"/>
    <col min="5121" max="5121" width="15.5703125" style="182" customWidth="1"/>
    <col min="5122" max="5122" width="9.5703125" style="182" customWidth="1"/>
    <col min="5123" max="5123" width="3.42578125" style="182" customWidth="1"/>
    <col min="5124" max="5124" width="3.28515625" style="182" customWidth="1"/>
    <col min="5125" max="5125" width="3.85546875" style="182" customWidth="1"/>
    <col min="5126" max="5126" width="3" style="182" customWidth="1"/>
    <col min="5127" max="5128" width="2.140625" style="182" customWidth="1"/>
    <col min="5129" max="5129" width="3.7109375" style="182" customWidth="1"/>
    <col min="5130" max="5130" width="5.28515625" style="182" customWidth="1"/>
    <col min="5131" max="5131" width="4.28515625" style="182" customWidth="1"/>
    <col min="5132" max="5132" width="12.5703125" style="182" customWidth="1"/>
    <col min="5133" max="5134" width="12.42578125" style="182" customWidth="1"/>
    <col min="5135" max="5135" width="6.28515625" style="182" customWidth="1"/>
    <col min="5136" max="5136" width="12.140625" style="182" customWidth="1"/>
    <col min="5137" max="5137" width="12.42578125" style="182" customWidth="1"/>
    <col min="5138" max="5138" width="11.42578125" style="182" customWidth="1"/>
    <col min="5139" max="5139" width="11.85546875" style="182" customWidth="1"/>
    <col min="5140" max="5140" width="9.140625" style="182"/>
    <col min="5141" max="5141" width="10" style="182" bestFit="1" customWidth="1"/>
    <col min="5142" max="5376" width="9.140625" style="182"/>
    <col min="5377" max="5377" width="15.5703125" style="182" customWidth="1"/>
    <col min="5378" max="5378" width="9.5703125" style="182" customWidth="1"/>
    <col min="5379" max="5379" width="3.42578125" style="182" customWidth="1"/>
    <col min="5380" max="5380" width="3.28515625" style="182" customWidth="1"/>
    <col min="5381" max="5381" width="3.85546875" style="182" customWidth="1"/>
    <col min="5382" max="5382" width="3" style="182" customWidth="1"/>
    <col min="5383" max="5384" width="2.140625" style="182" customWidth="1"/>
    <col min="5385" max="5385" width="3.7109375" style="182" customWidth="1"/>
    <col min="5386" max="5386" width="5.28515625" style="182" customWidth="1"/>
    <col min="5387" max="5387" width="4.28515625" style="182" customWidth="1"/>
    <col min="5388" max="5388" width="12.5703125" style="182" customWidth="1"/>
    <col min="5389" max="5390" width="12.42578125" style="182" customWidth="1"/>
    <col min="5391" max="5391" width="6.28515625" style="182" customWidth="1"/>
    <col min="5392" max="5392" width="12.140625" style="182" customWidth="1"/>
    <col min="5393" max="5393" width="12.42578125" style="182" customWidth="1"/>
    <col min="5394" max="5394" width="11.42578125" style="182" customWidth="1"/>
    <col min="5395" max="5395" width="11.85546875" style="182" customWidth="1"/>
    <col min="5396" max="5396" width="9.140625" style="182"/>
    <col min="5397" max="5397" width="10" style="182" bestFit="1" customWidth="1"/>
    <col min="5398" max="5632" width="9.140625" style="182"/>
    <col min="5633" max="5633" width="15.5703125" style="182" customWidth="1"/>
    <col min="5634" max="5634" width="9.5703125" style="182" customWidth="1"/>
    <col min="5635" max="5635" width="3.42578125" style="182" customWidth="1"/>
    <col min="5636" max="5636" width="3.28515625" style="182" customWidth="1"/>
    <col min="5637" max="5637" width="3.85546875" style="182" customWidth="1"/>
    <col min="5638" max="5638" width="3" style="182" customWidth="1"/>
    <col min="5639" max="5640" width="2.140625" style="182" customWidth="1"/>
    <col min="5641" max="5641" width="3.7109375" style="182" customWidth="1"/>
    <col min="5642" max="5642" width="5.28515625" style="182" customWidth="1"/>
    <col min="5643" max="5643" width="4.28515625" style="182" customWidth="1"/>
    <col min="5644" max="5644" width="12.5703125" style="182" customWidth="1"/>
    <col min="5645" max="5646" width="12.42578125" style="182" customWidth="1"/>
    <col min="5647" max="5647" width="6.28515625" style="182" customWidth="1"/>
    <col min="5648" max="5648" width="12.140625" style="182" customWidth="1"/>
    <col min="5649" max="5649" width="12.42578125" style="182" customWidth="1"/>
    <col min="5650" max="5650" width="11.42578125" style="182" customWidth="1"/>
    <col min="5651" max="5651" width="11.85546875" style="182" customWidth="1"/>
    <col min="5652" max="5652" width="9.140625" style="182"/>
    <col min="5653" max="5653" width="10" style="182" bestFit="1" customWidth="1"/>
    <col min="5654" max="5888" width="9.140625" style="182"/>
    <col min="5889" max="5889" width="15.5703125" style="182" customWidth="1"/>
    <col min="5890" max="5890" width="9.5703125" style="182" customWidth="1"/>
    <col min="5891" max="5891" width="3.42578125" style="182" customWidth="1"/>
    <col min="5892" max="5892" width="3.28515625" style="182" customWidth="1"/>
    <col min="5893" max="5893" width="3.85546875" style="182" customWidth="1"/>
    <col min="5894" max="5894" width="3" style="182" customWidth="1"/>
    <col min="5895" max="5896" width="2.140625" style="182" customWidth="1"/>
    <col min="5897" max="5897" width="3.7109375" style="182" customWidth="1"/>
    <col min="5898" max="5898" width="5.28515625" style="182" customWidth="1"/>
    <col min="5899" max="5899" width="4.28515625" style="182" customWidth="1"/>
    <col min="5900" max="5900" width="12.5703125" style="182" customWidth="1"/>
    <col min="5901" max="5902" width="12.42578125" style="182" customWidth="1"/>
    <col min="5903" max="5903" width="6.28515625" style="182" customWidth="1"/>
    <col min="5904" max="5904" width="12.140625" style="182" customWidth="1"/>
    <col min="5905" max="5905" width="12.42578125" style="182" customWidth="1"/>
    <col min="5906" max="5906" width="11.42578125" style="182" customWidth="1"/>
    <col min="5907" max="5907" width="11.85546875" style="182" customWidth="1"/>
    <col min="5908" max="5908" width="9.140625" style="182"/>
    <col min="5909" max="5909" width="10" style="182" bestFit="1" customWidth="1"/>
    <col min="5910" max="6144" width="9.140625" style="182"/>
    <col min="6145" max="6145" width="15.5703125" style="182" customWidth="1"/>
    <col min="6146" max="6146" width="9.5703125" style="182" customWidth="1"/>
    <col min="6147" max="6147" width="3.42578125" style="182" customWidth="1"/>
    <col min="6148" max="6148" width="3.28515625" style="182" customWidth="1"/>
    <col min="6149" max="6149" width="3.85546875" style="182" customWidth="1"/>
    <col min="6150" max="6150" width="3" style="182" customWidth="1"/>
    <col min="6151" max="6152" width="2.140625" style="182" customWidth="1"/>
    <col min="6153" max="6153" width="3.7109375" style="182" customWidth="1"/>
    <col min="6154" max="6154" width="5.28515625" style="182" customWidth="1"/>
    <col min="6155" max="6155" width="4.28515625" style="182" customWidth="1"/>
    <col min="6156" max="6156" width="12.5703125" style="182" customWidth="1"/>
    <col min="6157" max="6158" width="12.42578125" style="182" customWidth="1"/>
    <col min="6159" max="6159" width="6.28515625" style="182" customWidth="1"/>
    <col min="6160" max="6160" width="12.140625" style="182" customWidth="1"/>
    <col min="6161" max="6161" width="12.42578125" style="182" customWidth="1"/>
    <col min="6162" max="6162" width="11.42578125" style="182" customWidth="1"/>
    <col min="6163" max="6163" width="11.85546875" style="182" customWidth="1"/>
    <col min="6164" max="6164" width="9.140625" style="182"/>
    <col min="6165" max="6165" width="10" style="182" bestFit="1" customWidth="1"/>
    <col min="6166" max="6400" width="9.140625" style="182"/>
    <col min="6401" max="6401" width="15.5703125" style="182" customWidth="1"/>
    <col min="6402" max="6402" width="9.5703125" style="182" customWidth="1"/>
    <col min="6403" max="6403" width="3.42578125" style="182" customWidth="1"/>
    <col min="6404" max="6404" width="3.28515625" style="182" customWidth="1"/>
    <col min="6405" max="6405" width="3.85546875" style="182" customWidth="1"/>
    <col min="6406" max="6406" width="3" style="182" customWidth="1"/>
    <col min="6407" max="6408" width="2.140625" style="182" customWidth="1"/>
    <col min="6409" max="6409" width="3.7109375" style="182" customWidth="1"/>
    <col min="6410" max="6410" width="5.28515625" style="182" customWidth="1"/>
    <col min="6411" max="6411" width="4.28515625" style="182" customWidth="1"/>
    <col min="6412" max="6412" width="12.5703125" style="182" customWidth="1"/>
    <col min="6413" max="6414" width="12.42578125" style="182" customWidth="1"/>
    <col min="6415" max="6415" width="6.28515625" style="182" customWidth="1"/>
    <col min="6416" max="6416" width="12.140625" style="182" customWidth="1"/>
    <col min="6417" max="6417" width="12.42578125" style="182" customWidth="1"/>
    <col min="6418" max="6418" width="11.42578125" style="182" customWidth="1"/>
    <col min="6419" max="6419" width="11.85546875" style="182" customWidth="1"/>
    <col min="6420" max="6420" width="9.140625" style="182"/>
    <col min="6421" max="6421" width="10" style="182" bestFit="1" customWidth="1"/>
    <col min="6422" max="6656" width="9.140625" style="182"/>
    <col min="6657" max="6657" width="15.5703125" style="182" customWidth="1"/>
    <col min="6658" max="6658" width="9.5703125" style="182" customWidth="1"/>
    <col min="6659" max="6659" width="3.42578125" style="182" customWidth="1"/>
    <col min="6660" max="6660" width="3.28515625" style="182" customWidth="1"/>
    <col min="6661" max="6661" width="3.85546875" style="182" customWidth="1"/>
    <col min="6662" max="6662" width="3" style="182" customWidth="1"/>
    <col min="6663" max="6664" width="2.140625" style="182" customWidth="1"/>
    <col min="6665" max="6665" width="3.7109375" style="182" customWidth="1"/>
    <col min="6666" max="6666" width="5.28515625" style="182" customWidth="1"/>
    <col min="6667" max="6667" width="4.28515625" style="182" customWidth="1"/>
    <col min="6668" max="6668" width="12.5703125" style="182" customWidth="1"/>
    <col min="6669" max="6670" width="12.42578125" style="182" customWidth="1"/>
    <col min="6671" max="6671" width="6.28515625" style="182" customWidth="1"/>
    <col min="6672" max="6672" width="12.140625" style="182" customWidth="1"/>
    <col min="6673" max="6673" width="12.42578125" style="182" customWidth="1"/>
    <col min="6674" max="6674" width="11.42578125" style="182" customWidth="1"/>
    <col min="6675" max="6675" width="11.85546875" style="182" customWidth="1"/>
    <col min="6676" max="6676" width="9.140625" style="182"/>
    <col min="6677" max="6677" width="10" style="182" bestFit="1" customWidth="1"/>
    <col min="6678" max="6912" width="9.140625" style="182"/>
    <col min="6913" max="6913" width="15.5703125" style="182" customWidth="1"/>
    <col min="6914" max="6914" width="9.5703125" style="182" customWidth="1"/>
    <col min="6915" max="6915" width="3.42578125" style="182" customWidth="1"/>
    <col min="6916" max="6916" width="3.28515625" style="182" customWidth="1"/>
    <col min="6917" max="6917" width="3.85546875" style="182" customWidth="1"/>
    <col min="6918" max="6918" width="3" style="182" customWidth="1"/>
    <col min="6919" max="6920" width="2.140625" style="182" customWidth="1"/>
    <col min="6921" max="6921" width="3.7109375" style="182" customWidth="1"/>
    <col min="6922" max="6922" width="5.28515625" style="182" customWidth="1"/>
    <col min="6923" max="6923" width="4.28515625" style="182" customWidth="1"/>
    <col min="6924" max="6924" width="12.5703125" style="182" customWidth="1"/>
    <col min="6925" max="6926" width="12.42578125" style="182" customWidth="1"/>
    <col min="6927" max="6927" width="6.28515625" style="182" customWidth="1"/>
    <col min="6928" max="6928" width="12.140625" style="182" customWidth="1"/>
    <col min="6929" max="6929" width="12.42578125" style="182" customWidth="1"/>
    <col min="6930" max="6930" width="11.42578125" style="182" customWidth="1"/>
    <col min="6931" max="6931" width="11.85546875" style="182" customWidth="1"/>
    <col min="6932" max="6932" width="9.140625" style="182"/>
    <col min="6933" max="6933" width="10" style="182" bestFit="1" customWidth="1"/>
    <col min="6934" max="7168" width="9.140625" style="182"/>
    <col min="7169" max="7169" width="15.5703125" style="182" customWidth="1"/>
    <col min="7170" max="7170" width="9.5703125" style="182" customWidth="1"/>
    <col min="7171" max="7171" width="3.42578125" style="182" customWidth="1"/>
    <col min="7172" max="7172" width="3.28515625" style="182" customWidth="1"/>
    <col min="7173" max="7173" width="3.85546875" style="182" customWidth="1"/>
    <col min="7174" max="7174" width="3" style="182" customWidth="1"/>
    <col min="7175" max="7176" width="2.140625" style="182" customWidth="1"/>
    <col min="7177" max="7177" width="3.7109375" style="182" customWidth="1"/>
    <col min="7178" max="7178" width="5.28515625" style="182" customWidth="1"/>
    <col min="7179" max="7179" width="4.28515625" style="182" customWidth="1"/>
    <col min="7180" max="7180" width="12.5703125" style="182" customWidth="1"/>
    <col min="7181" max="7182" width="12.42578125" style="182" customWidth="1"/>
    <col min="7183" max="7183" width="6.28515625" style="182" customWidth="1"/>
    <col min="7184" max="7184" width="12.140625" style="182" customWidth="1"/>
    <col min="7185" max="7185" width="12.42578125" style="182" customWidth="1"/>
    <col min="7186" max="7186" width="11.42578125" style="182" customWidth="1"/>
    <col min="7187" max="7187" width="11.85546875" style="182" customWidth="1"/>
    <col min="7188" max="7188" width="9.140625" style="182"/>
    <col min="7189" max="7189" width="10" style="182" bestFit="1" customWidth="1"/>
    <col min="7190" max="7424" width="9.140625" style="182"/>
    <col min="7425" max="7425" width="15.5703125" style="182" customWidth="1"/>
    <col min="7426" max="7426" width="9.5703125" style="182" customWidth="1"/>
    <col min="7427" max="7427" width="3.42578125" style="182" customWidth="1"/>
    <col min="7428" max="7428" width="3.28515625" style="182" customWidth="1"/>
    <col min="7429" max="7429" width="3.85546875" style="182" customWidth="1"/>
    <col min="7430" max="7430" width="3" style="182" customWidth="1"/>
    <col min="7431" max="7432" width="2.140625" style="182" customWidth="1"/>
    <col min="7433" max="7433" width="3.7109375" style="182" customWidth="1"/>
    <col min="7434" max="7434" width="5.28515625" style="182" customWidth="1"/>
    <col min="7435" max="7435" width="4.28515625" style="182" customWidth="1"/>
    <col min="7436" max="7436" width="12.5703125" style="182" customWidth="1"/>
    <col min="7437" max="7438" width="12.42578125" style="182" customWidth="1"/>
    <col min="7439" max="7439" width="6.28515625" style="182" customWidth="1"/>
    <col min="7440" max="7440" width="12.140625" style="182" customWidth="1"/>
    <col min="7441" max="7441" width="12.42578125" style="182" customWidth="1"/>
    <col min="7442" max="7442" width="11.42578125" style="182" customWidth="1"/>
    <col min="7443" max="7443" width="11.85546875" style="182" customWidth="1"/>
    <col min="7444" max="7444" width="9.140625" style="182"/>
    <col min="7445" max="7445" width="10" style="182" bestFit="1" customWidth="1"/>
    <col min="7446" max="7680" width="9.140625" style="182"/>
    <col min="7681" max="7681" width="15.5703125" style="182" customWidth="1"/>
    <col min="7682" max="7682" width="9.5703125" style="182" customWidth="1"/>
    <col min="7683" max="7683" width="3.42578125" style="182" customWidth="1"/>
    <col min="7684" max="7684" width="3.28515625" style="182" customWidth="1"/>
    <col min="7685" max="7685" width="3.85546875" style="182" customWidth="1"/>
    <col min="7686" max="7686" width="3" style="182" customWidth="1"/>
    <col min="7687" max="7688" width="2.140625" style="182" customWidth="1"/>
    <col min="7689" max="7689" width="3.7109375" style="182" customWidth="1"/>
    <col min="7690" max="7690" width="5.28515625" style="182" customWidth="1"/>
    <col min="7691" max="7691" width="4.28515625" style="182" customWidth="1"/>
    <col min="7692" max="7692" width="12.5703125" style="182" customWidth="1"/>
    <col min="7693" max="7694" width="12.42578125" style="182" customWidth="1"/>
    <col min="7695" max="7695" width="6.28515625" style="182" customWidth="1"/>
    <col min="7696" max="7696" width="12.140625" style="182" customWidth="1"/>
    <col min="7697" max="7697" width="12.42578125" style="182" customWidth="1"/>
    <col min="7698" max="7698" width="11.42578125" style="182" customWidth="1"/>
    <col min="7699" max="7699" width="11.85546875" style="182" customWidth="1"/>
    <col min="7700" max="7700" width="9.140625" style="182"/>
    <col min="7701" max="7701" width="10" style="182" bestFit="1" customWidth="1"/>
    <col min="7702" max="7936" width="9.140625" style="182"/>
    <col min="7937" max="7937" width="15.5703125" style="182" customWidth="1"/>
    <col min="7938" max="7938" width="9.5703125" style="182" customWidth="1"/>
    <col min="7939" max="7939" width="3.42578125" style="182" customWidth="1"/>
    <col min="7940" max="7940" width="3.28515625" style="182" customWidth="1"/>
    <col min="7941" max="7941" width="3.85546875" style="182" customWidth="1"/>
    <col min="7942" max="7942" width="3" style="182" customWidth="1"/>
    <col min="7943" max="7944" width="2.140625" style="182" customWidth="1"/>
    <col min="7945" max="7945" width="3.7109375" style="182" customWidth="1"/>
    <col min="7946" max="7946" width="5.28515625" style="182" customWidth="1"/>
    <col min="7947" max="7947" width="4.28515625" style="182" customWidth="1"/>
    <col min="7948" max="7948" width="12.5703125" style="182" customWidth="1"/>
    <col min="7949" max="7950" width="12.42578125" style="182" customWidth="1"/>
    <col min="7951" max="7951" width="6.28515625" style="182" customWidth="1"/>
    <col min="7952" max="7952" width="12.140625" style="182" customWidth="1"/>
    <col min="7953" max="7953" width="12.42578125" style="182" customWidth="1"/>
    <col min="7954" max="7954" width="11.42578125" style="182" customWidth="1"/>
    <col min="7955" max="7955" width="11.85546875" style="182" customWidth="1"/>
    <col min="7956" max="7956" width="9.140625" style="182"/>
    <col min="7957" max="7957" width="10" style="182" bestFit="1" customWidth="1"/>
    <col min="7958" max="8192" width="9.140625" style="182"/>
    <col min="8193" max="8193" width="15.5703125" style="182" customWidth="1"/>
    <col min="8194" max="8194" width="9.5703125" style="182" customWidth="1"/>
    <col min="8195" max="8195" width="3.42578125" style="182" customWidth="1"/>
    <col min="8196" max="8196" width="3.28515625" style="182" customWidth="1"/>
    <col min="8197" max="8197" width="3.85546875" style="182" customWidth="1"/>
    <col min="8198" max="8198" width="3" style="182" customWidth="1"/>
    <col min="8199" max="8200" width="2.140625" style="182" customWidth="1"/>
    <col min="8201" max="8201" width="3.7109375" style="182" customWidth="1"/>
    <col min="8202" max="8202" width="5.28515625" style="182" customWidth="1"/>
    <col min="8203" max="8203" width="4.28515625" style="182" customWidth="1"/>
    <col min="8204" max="8204" width="12.5703125" style="182" customWidth="1"/>
    <col min="8205" max="8206" width="12.42578125" style="182" customWidth="1"/>
    <col min="8207" max="8207" width="6.28515625" style="182" customWidth="1"/>
    <col min="8208" max="8208" width="12.140625" style="182" customWidth="1"/>
    <col min="8209" max="8209" width="12.42578125" style="182" customWidth="1"/>
    <col min="8210" max="8210" width="11.42578125" style="182" customWidth="1"/>
    <col min="8211" max="8211" width="11.85546875" style="182" customWidth="1"/>
    <col min="8212" max="8212" width="9.140625" style="182"/>
    <col min="8213" max="8213" width="10" style="182" bestFit="1" customWidth="1"/>
    <col min="8214" max="8448" width="9.140625" style="182"/>
    <col min="8449" max="8449" width="15.5703125" style="182" customWidth="1"/>
    <col min="8450" max="8450" width="9.5703125" style="182" customWidth="1"/>
    <col min="8451" max="8451" width="3.42578125" style="182" customWidth="1"/>
    <col min="8452" max="8452" width="3.28515625" style="182" customWidth="1"/>
    <col min="8453" max="8453" width="3.85546875" style="182" customWidth="1"/>
    <col min="8454" max="8454" width="3" style="182" customWidth="1"/>
    <col min="8455" max="8456" width="2.140625" style="182" customWidth="1"/>
    <col min="8457" max="8457" width="3.7109375" style="182" customWidth="1"/>
    <col min="8458" max="8458" width="5.28515625" style="182" customWidth="1"/>
    <col min="8459" max="8459" width="4.28515625" style="182" customWidth="1"/>
    <col min="8460" max="8460" width="12.5703125" style="182" customWidth="1"/>
    <col min="8461" max="8462" width="12.42578125" style="182" customWidth="1"/>
    <col min="8463" max="8463" width="6.28515625" style="182" customWidth="1"/>
    <col min="8464" max="8464" width="12.140625" style="182" customWidth="1"/>
    <col min="8465" max="8465" width="12.42578125" style="182" customWidth="1"/>
    <col min="8466" max="8466" width="11.42578125" style="182" customWidth="1"/>
    <col min="8467" max="8467" width="11.85546875" style="182" customWidth="1"/>
    <col min="8468" max="8468" width="9.140625" style="182"/>
    <col min="8469" max="8469" width="10" style="182" bestFit="1" customWidth="1"/>
    <col min="8470" max="8704" width="9.140625" style="182"/>
    <col min="8705" max="8705" width="15.5703125" style="182" customWidth="1"/>
    <col min="8706" max="8706" width="9.5703125" style="182" customWidth="1"/>
    <col min="8707" max="8707" width="3.42578125" style="182" customWidth="1"/>
    <col min="8708" max="8708" width="3.28515625" style="182" customWidth="1"/>
    <col min="8709" max="8709" width="3.85546875" style="182" customWidth="1"/>
    <col min="8710" max="8710" width="3" style="182" customWidth="1"/>
    <col min="8711" max="8712" width="2.140625" style="182" customWidth="1"/>
    <col min="8713" max="8713" width="3.7109375" style="182" customWidth="1"/>
    <col min="8714" max="8714" width="5.28515625" style="182" customWidth="1"/>
    <col min="8715" max="8715" width="4.28515625" style="182" customWidth="1"/>
    <col min="8716" max="8716" width="12.5703125" style="182" customWidth="1"/>
    <col min="8717" max="8718" width="12.42578125" style="182" customWidth="1"/>
    <col min="8719" max="8719" width="6.28515625" style="182" customWidth="1"/>
    <col min="8720" max="8720" width="12.140625" style="182" customWidth="1"/>
    <col min="8721" max="8721" width="12.42578125" style="182" customWidth="1"/>
    <col min="8722" max="8722" width="11.42578125" style="182" customWidth="1"/>
    <col min="8723" max="8723" width="11.85546875" style="182" customWidth="1"/>
    <col min="8724" max="8724" width="9.140625" style="182"/>
    <col min="8725" max="8725" width="10" style="182" bestFit="1" customWidth="1"/>
    <col min="8726" max="8960" width="9.140625" style="182"/>
    <col min="8961" max="8961" width="15.5703125" style="182" customWidth="1"/>
    <col min="8962" max="8962" width="9.5703125" style="182" customWidth="1"/>
    <col min="8963" max="8963" width="3.42578125" style="182" customWidth="1"/>
    <col min="8964" max="8964" width="3.28515625" style="182" customWidth="1"/>
    <col min="8965" max="8965" width="3.85546875" style="182" customWidth="1"/>
    <col min="8966" max="8966" width="3" style="182" customWidth="1"/>
    <col min="8967" max="8968" width="2.140625" style="182" customWidth="1"/>
    <col min="8969" max="8969" width="3.7109375" style="182" customWidth="1"/>
    <col min="8970" max="8970" width="5.28515625" style="182" customWidth="1"/>
    <col min="8971" max="8971" width="4.28515625" style="182" customWidth="1"/>
    <col min="8972" max="8972" width="12.5703125" style="182" customWidth="1"/>
    <col min="8973" max="8974" width="12.42578125" style="182" customWidth="1"/>
    <col min="8975" max="8975" width="6.28515625" style="182" customWidth="1"/>
    <col min="8976" max="8976" width="12.140625" style="182" customWidth="1"/>
    <col min="8977" max="8977" width="12.42578125" style="182" customWidth="1"/>
    <col min="8978" max="8978" width="11.42578125" style="182" customWidth="1"/>
    <col min="8979" max="8979" width="11.85546875" style="182" customWidth="1"/>
    <col min="8980" max="8980" width="9.140625" style="182"/>
    <col min="8981" max="8981" width="10" style="182" bestFit="1" customWidth="1"/>
    <col min="8982" max="9216" width="9.140625" style="182"/>
    <col min="9217" max="9217" width="15.5703125" style="182" customWidth="1"/>
    <col min="9218" max="9218" width="9.5703125" style="182" customWidth="1"/>
    <col min="9219" max="9219" width="3.42578125" style="182" customWidth="1"/>
    <col min="9220" max="9220" width="3.28515625" style="182" customWidth="1"/>
    <col min="9221" max="9221" width="3.85546875" style="182" customWidth="1"/>
    <col min="9222" max="9222" width="3" style="182" customWidth="1"/>
    <col min="9223" max="9224" width="2.140625" style="182" customWidth="1"/>
    <col min="9225" max="9225" width="3.7109375" style="182" customWidth="1"/>
    <col min="9226" max="9226" width="5.28515625" style="182" customWidth="1"/>
    <col min="9227" max="9227" width="4.28515625" style="182" customWidth="1"/>
    <col min="9228" max="9228" width="12.5703125" style="182" customWidth="1"/>
    <col min="9229" max="9230" width="12.42578125" style="182" customWidth="1"/>
    <col min="9231" max="9231" width="6.28515625" style="182" customWidth="1"/>
    <col min="9232" max="9232" width="12.140625" style="182" customWidth="1"/>
    <col min="9233" max="9233" width="12.42578125" style="182" customWidth="1"/>
    <col min="9234" max="9234" width="11.42578125" style="182" customWidth="1"/>
    <col min="9235" max="9235" width="11.85546875" style="182" customWidth="1"/>
    <col min="9236" max="9236" width="9.140625" style="182"/>
    <col min="9237" max="9237" width="10" style="182" bestFit="1" customWidth="1"/>
    <col min="9238" max="9472" width="9.140625" style="182"/>
    <col min="9473" max="9473" width="15.5703125" style="182" customWidth="1"/>
    <col min="9474" max="9474" width="9.5703125" style="182" customWidth="1"/>
    <col min="9475" max="9475" width="3.42578125" style="182" customWidth="1"/>
    <col min="9476" max="9476" width="3.28515625" style="182" customWidth="1"/>
    <col min="9477" max="9477" width="3.85546875" style="182" customWidth="1"/>
    <col min="9478" max="9478" width="3" style="182" customWidth="1"/>
    <col min="9479" max="9480" width="2.140625" style="182" customWidth="1"/>
    <col min="9481" max="9481" width="3.7109375" style="182" customWidth="1"/>
    <col min="9482" max="9482" width="5.28515625" style="182" customWidth="1"/>
    <col min="9483" max="9483" width="4.28515625" style="182" customWidth="1"/>
    <col min="9484" max="9484" width="12.5703125" style="182" customWidth="1"/>
    <col min="9485" max="9486" width="12.42578125" style="182" customWidth="1"/>
    <col min="9487" max="9487" width="6.28515625" style="182" customWidth="1"/>
    <col min="9488" max="9488" width="12.140625" style="182" customWidth="1"/>
    <col min="9489" max="9489" width="12.42578125" style="182" customWidth="1"/>
    <col min="9490" max="9490" width="11.42578125" style="182" customWidth="1"/>
    <col min="9491" max="9491" width="11.85546875" style="182" customWidth="1"/>
    <col min="9492" max="9492" width="9.140625" style="182"/>
    <col min="9493" max="9493" width="10" style="182" bestFit="1" customWidth="1"/>
    <col min="9494" max="9728" width="9.140625" style="182"/>
    <col min="9729" max="9729" width="15.5703125" style="182" customWidth="1"/>
    <col min="9730" max="9730" width="9.5703125" style="182" customWidth="1"/>
    <col min="9731" max="9731" width="3.42578125" style="182" customWidth="1"/>
    <col min="9732" max="9732" width="3.28515625" style="182" customWidth="1"/>
    <col min="9733" max="9733" width="3.85546875" style="182" customWidth="1"/>
    <col min="9734" max="9734" width="3" style="182" customWidth="1"/>
    <col min="9735" max="9736" width="2.140625" style="182" customWidth="1"/>
    <col min="9737" max="9737" width="3.7109375" style="182" customWidth="1"/>
    <col min="9738" max="9738" width="5.28515625" style="182" customWidth="1"/>
    <col min="9739" max="9739" width="4.28515625" style="182" customWidth="1"/>
    <col min="9740" max="9740" width="12.5703125" style="182" customWidth="1"/>
    <col min="9741" max="9742" width="12.42578125" style="182" customWidth="1"/>
    <col min="9743" max="9743" width="6.28515625" style="182" customWidth="1"/>
    <col min="9744" max="9744" width="12.140625" style="182" customWidth="1"/>
    <col min="9745" max="9745" width="12.42578125" style="182" customWidth="1"/>
    <col min="9746" max="9746" width="11.42578125" style="182" customWidth="1"/>
    <col min="9747" max="9747" width="11.85546875" style="182" customWidth="1"/>
    <col min="9748" max="9748" width="9.140625" style="182"/>
    <col min="9749" max="9749" width="10" style="182" bestFit="1" customWidth="1"/>
    <col min="9750" max="9984" width="9.140625" style="182"/>
    <col min="9985" max="9985" width="15.5703125" style="182" customWidth="1"/>
    <col min="9986" max="9986" width="9.5703125" style="182" customWidth="1"/>
    <col min="9987" max="9987" width="3.42578125" style="182" customWidth="1"/>
    <col min="9988" max="9988" width="3.28515625" style="182" customWidth="1"/>
    <col min="9989" max="9989" width="3.85546875" style="182" customWidth="1"/>
    <col min="9990" max="9990" width="3" style="182" customWidth="1"/>
    <col min="9991" max="9992" width="2.140625" style="182" customWidth="1"/>
    <col min="9993" max="9993" width="3.7109375" style="182" customWidth="1"/>
    <col min="9994" max="9994" width="5.28515625" style="182" customWidth="1"/>
    <col min="9995" max="9995" width="4.28515625" style="182" customWidth="1"/>
    <col min="9996" max="9996" width="12.5703125" style="182" customWidth="1"/>
    <col min="9997" max="9998" width="12.42578125" style="182" customWidth="1"/>
    <col min="9999" max="9999" width="6.28515625" style="182" customWidth="1"/>
    <col min="10000" max="10000" width="12.140625" style="182" customWidth="1"/>
    <col min="10001" max="10001" width="12.42578125" style="182" customWidth="1"/>
    <col min="10002" max="10002" width="11.42578125" style="182" customWidth="1"/>
    <col min="10003" max="10003" width="11.85546875" style="182" customWidth="1"/>
    <col min="10004" max="10004" width="9.140625" style="182"/>
    <col min="10005" max="10005" width="10" style="182" bestFit="1" customWidth="1"/>
    <col min="10006" max="10240" width="9.140625" style="182"/>
    <col min="10241" max="10241" width="15.5703125" style="182" customWidth="1"/>
    <col min="10242" max="10242" width="9.5703125" style="182" customWidth="1"/>
    <col min="10243" max="10243" width="3.42578125" style="182" customWidth="1"/>
    <col min="10244" max="10244" width="3.28515625" style="182" customWidth="1"/>
    <col min="10245" max="10245" width="3.85546875" style="182" customWidth="1"/>
    <col min="10246" max="10246" width="3" style="182" customWidth="1"/>
    <col min="10247" max="10248" width="2.140625" style="182" customWidth="1"/>
    <col min="10249" max="10249" width="3.7109375" style="182" customWidth="1"/>
    <col min="10250" max="10250" width="5.28515625" style="182" customWidth="1"/>
    <col min="10251" max="10251" width="4.28515625" style="182" customWidth="1"/>
    <col min="10252" max="10252" width="12.5703125" style="182" customWidth="1"/>
    <col min="10253" max="10254" width="12.42578125" style="182" customWidth="1"/>
    <col min="10255" max="10255" width="6.28515625" style="182" customWidth="1"/>
    <col min="10256" max="10256" width="12.140625" style="182" customWidth="1"/>
    <col min="10257" max="10257" width="12.42578125" style="182" customWidth="1"/>
    <col min="10258" max="10258" width="11.42578125" style="182" customWidth="1"/>
    <col min="10259" max="10259" width="11.85546875" style="182" customWidth="1"/>
    <col min="10260" max="10260" width="9.140625" style="182"/>
    <col min="10261" max="10261" width="10" style="182" bestFit="1" customWidth="1"/>
    <col min="10262" max="10496" width="9.140625" style="182"/>
    <col min="10497" max="10497" width="15.5703125" style="182" customWidth="1"/>
    <col min="10498" max="10498" width="9.5703125" style="182" customWidth="1"/>
    <col min="10499" max="10499" width="3.42578125" style="182" customWidth="1"/>
    <col min="10500" max="10500" width="3.28515625" style="182" customWidth="1"/>
    <col min="10501" max="10501" width="3.85546875" style="182" customWidth="1"/>
    <col min="10502" max="10502" width="3" style="182" customWidth="1"/>
    <col min="10503" max="10504" width="2.140625" style="182" customWidth="1"/>
    <col min="10505" max="10505" width="3.7109375" style="182" customWidth="1"/>
    <col min="10506" max="10506" width="5.28515625" style="182" customWidth="1"/>
    <col min="10507" max="10507" width="4.28515625" style="182" customWidth="1"/>
    <col min="10508" max="10508" width="12.5703125" style="182" customWidth="1"/>
    <col min="10509" max="10510" width="12.42578125" style="182" customWidth="1"/>
    <col min="10511" max="10511" width="6.28515625" style="182" customWidth="1"/>
    <col min="10512" max="10512" width="12.140625" style="182" customWidth="1"/>
    <col min="10513" max="10513" width="12.42578125" style="182" customWidth="1"/>
    <col min="10514" max="10514" width="11.42578125" style="182" customWidth="1"/>
    <col min="10515" max="10515" width="11.85546875" style="182" customWidth="1"/>
    <col min="10516" max="10516" width="9.140625" style="182"/>
    <col min="10517" max="10517" width="10" style="182" bestFit="1" customWidth="1"/>
    <col min="10518" max="10752" width="9.140625" style="182"/>
    <col min="10753" max="10753" width="15.5703125" style="182" customWidth="1"/>
    <col min="10754" max="10754" width="9.5703125" style="182" customWidth="1"/>
    <col min="10755" max="10755" width="3.42578125" style="182" customWidth="1"/>
    <col min="10756" max="10756" width="3.28515625" style="182" customWidth="1"/>
    <col min="10757" max="10757" width="3.85546875" style="182" customWidth="1"/>
    <col min="10758" max="10758" width="3" style="182" customWidth="1"/>
    <col min="10759" max="10760" width="2.140625" style="182" customWidth="1"/>
    <col min="10761" max="10761" width="3.7109375" style="182" customWidth="1"/>
    <col min="10762" max="10762" width="5.28515625" style="182" customWidth="1"/>
    <col min="10763" max="10763" width="4.28515625" style="182" customWidth="1"/>
    <col min="10764" max="10764" width="12.5703125" style="182" customWidth="1"/>
    <col min="10765" max="10766" width="12.42578125" style="182" customWidth="1"/>
    <col min="10767" max="10767" width="6.28515625" style="182" customWidth="1"/>
    <col min="10768" max="10768" width="12.140625" style="182" customWidth="1"/>
    <col min="10769" max="10769" width="12.42578125" style="182" customWidth="1"/>
    <col min="10770" max="10770" width="11.42578125" style="182" customWidth="1"/>
    <col min="10771" max="10771" width="11.85546875" style="182" customWidth="1"/>
    <col min="10772" max="10772" width="9.140625" style="182"/>
    <col min="10773" max="10773" width="10" style="182" bestFit="1" customWidth="1"/>
    <col min="10774" max="11008" width="9.140625" style="182"/>
    <col min="11009" max="11009" width="15.5703125" style="182" customWidth="1"/>
    <col min="11010" max="11010" width="9.5703125" style="182" customWidth="1"/>
    <col min="11011" max="11011" width="3.42578125" style="182" customWidth="1"/>
    <col min="11012" max="11012" width="3.28515625" style="182" customWidth="1"/>
    <col min="11013" max="11013" width="3.85546875" style="182" customWidth="1"/>
    <col min="11014" max="11014" width="3" style="182" customWidth="1"/>
    <col min="11015" max="11016" width="2.140625" style="182" customWidth="1"/>
    <col min="11017" max="11017" width="3.7109375" style="182" customWidth="1"/>
    <col min="11018" max="11018" width="5.28515625" style="182" customWidth="1"/>
    <col min="11019" max="11019" width="4.28515625" style="182" customWidth="1"/>
    <col min="11020" max="11020" width="12.5703125" style="182" customWidth="1"/>
    <col min="11021" max="11022" width="12.42578125" style="182" customWidth="1"/>
    <col min="11023" max="11023" width="6.28515625" style="182" customWidth="1"/>
    <col min="11024" max="11024" width="12.140625" style="182" customWidth="1"/>
    <col min="11025" max="11025" width="12.42578125" style="182" customWidth="1"/>
    <col min="11026" max="11026" width="11.42578125" style="182" customWidth="1"/>
    <col min="11027" max="11027" width="11.85546875" style="182" customWidth="1"/>
    <col min="11028" max="11028" width="9.140625" style="182"/>
    <col min="11029" max="11029" width="10" style="182" bestFit="1" customWidth="1"/>
    <col min="11030" max="11264" width="9.140625" style="182"/>
    <col min="11265" max="11265" width="15.5703125" style="182" customWidth="1"/>
    <col min="11266" max="11266" width="9.5703125" style="182" customWidth="1"/>
    <col min="11267" max="11267" width="3.42578125" style="182" customWidth="1"/>
    <col min="11268" max="11268" width="3.28515625" style="182" customWidth="1"/>
    <col min="11269" max="11269" width="3.85546875" style="182" customWidth="1"/>
    <col min="11270" max="11270" width="3" style="182" customWidth="1"/>
    <col min="11271" max="11272" width="2.140625" style="182" customWidth="1"/>
    <col min="11273" max="11273" width="3.7109375" style="182" customWidth="1"/>
    <col min="11274" max="11274" width="5.28515625" style="182" customWidth="1"/>
    <col min="11275" max="11275" width="4.28515625" style="182" customWidth="1"/>
    <col min="11276" max="11276" width="12.5703125" style="182" customWidth="1"/>
    <col min="11277" max="11278" width="12.42578125" style="182" customWidth="1"/>
    <col min="11279" max="11279" width="6.28515625" style="182" customWidth="1"/>
    <col min="11280" max="11280" width="12.140625" style="182" customWidth="1"/>
    <col min="11281" max="11281" width="12.42578125" style="182" customWidth="1"/>
    <col min="11282" max="11282" width="11.42578125" style="182" customWidth="1"/>
    <col min="11283" max="11283" width="11.85546875" style="182" customWidth="1"/>
    <col min="11284" max="11284" width="9.140625" style="182"/>
    <col min="11285" max="11285" width="10" style="182" bestFit="1" customWidth="1"/>
    <col min="11286" max="11520" width="9.140625" style="182"/>
    <col min="11521" max="11521" width="15.5703125" style="182" customWidth="1"/>
    <col min="11522" max="11522" width="9.5703125" style="182" customWidth="1"/>
    <col min="11523" max="11523" width="3.42578125" style="182" customWidth="1"/>
    <col min="11524" max="11524" width="3.28515625" style="182" customWidth="1"/>
    <col min="11525" max="11525" width="3.85546875" style="182" customWidth="1"/>
    <col min="11526" max="11526" width="3" style="182" customWidth="1"/>
    <col min="11527" max="11528" width="2.140625" style="182" customWidth="1"/>
    <col min="11529" max="11529" width="3.7109375" style="182" customWidth="1"/>
    <col min="11530" max="11530" width="5.28515625" style="182" customWidth="1"/>
    <col min="11531" max="11531" width="4.28515625" style="182" customWidth="1"/>
    <col min="11532" max="11532" width="12.5703125" style="182" customWidth="1"/>
    <col min="11533" max="11534" width="12.42578125" style="182" customWidth="1"/>
    <col min="11535" max="11535" width="6.28515625" style="182" customWidth="1"/>
    <col min="11536" max="11536" width="12.140625" style="182" customWidth="1"/>
    <col min="11537" max="11537" width="12.42578125" style="182" customWidth="1"/>
    <col min="11538" max="11538" width="11.42578125" style="182" customWidth="1"/>
    <col min="11539" max="11539" width="11.85546875" style="182" customWidth="1"/>
    <col min="11540" max="11540" width="9.140625" style="182"/>
    <col min="11541" max="11541" width="10" style="182" bestFit="1" customWidth="1"/>
    <col min="11542" max="11776" width="9.140625" style="182"/>
    <col min="11777" max="11777" width="15.5703125" style="182" customWidth="1"/>
    <col min="11778" max="11778" width="9.5703125" style="182" customWidth="1"/>
    <col min="11779" max="11779" width="3.42578125" style="182" customWidth="1"/>
    <col min="11780" max="11780" width="3.28515625" style="182" customWidth="1"/>
    <col min="11781" max="11781" width="3.85546875" style="182" customWidth="1"/>
    <col min="11782" max="11782" width="3" style="182" customWidth="1"/>
    <col min="11783" max="11784" width="2.140625" style="182" customWidth="1"/>
    <col min="11785" max="11785" width="3.7109375" style="182" customWidth="1"/>
    <col min="11786" max="11786" width="5.28515625" style="182" customWidth="1"/>
    <col min="11787" max="11787" width="4.28515625" style="182" customWidth="1"/>
    <col min="11788" max="11788" width="12.5703125" style="182" customWidth="1"/>
    <col min="11789" max="11790" width="12.42578125" style="182" customWidth="1"/>
    <col min="11791" max="11791" width="6.28515625" style="182" customWidth="1"/>
    <col min="11792" max="11792" width="12.140625" style="182" customWidth="1"/>
    <col min="11793" max="11793" width="12.42578125" style="182" customWidth="1"/>
    <col min="11794" max="11794" width="11.42578125" style="182" customWidth="1"/>
    <col min="11795" max="11795" width="11.85546875" style="182" customWidth="1"/>
    <col min="11796" max="11796" width="9.140625" style="182"/>
    <col min="11797" max="11797" width="10" style="182" bestFit="1" customWidth="1"/>
    <col min="11798" max="12032" width="9.140625" style="182"/>
    <col min="12033" max="12033" width="15.5703125" style="182" customWidth="1"/>
    <col min="12034" max="12034" width="9.5703125" style="182" customWidth="1"/>
    <col min="12035" max="12035" width="3.42578125" style="182" customWidth="1"/>
    <col min="12036" max="12036" width="3.28515625" style="182" customWidth="1"/>
    <col min="12037" max="12037" width="3.85546875" style="182" customWidth="1"/>
    <col min="12038" max="12038" width="3" style="182" customWidth="1"/>
    <col min="12039" max="12040" width="2.140625" style="182" customWidth="1"/>
    <col min="12041" max="12041" width="3.7109375" style="182" customWidth="1"/>
    <col min="12042" max="12042" width="5.28515625" style="182" customWidth="1"/>
    <col min="12043" max="12043" width="4.28515625" style="182" customWidth="1"/>
    <col min="12044" max="12044" width="12.5703125" style="182" customWidth="1"/>
    <col min="12045" max="12046" width="12.42578125" style="182" customWidth="1"/>
    <col min="12047" max="12047" width="6.28515625" style="182" customWidth="1"/>
    <col min="12048" max="12048" width="12.140625" style="182" customWidth="1"/>
    <col min="12049" max="12049" width="12.42578125" style="182" customWidth="1"/>
    <col min="12050" max="12050" width="11.42578125" style="182" customWidth="1"/>
    <col min="12051" max="12051" width="11.85546875" style="182" customWidth="1"/>
    <col min="12052" max="12052" width="9.140625" style="182"/>
    <col min="12053" max="12053" width="10" style="182" bestFit="1" customWidth="1"/>
    <col min="12054" max="12288" width="9.140625" style="182"/>
    <col min="12289" max="12289" width="15.5703125" style="182" customWidth="1"/>
    <col min="12290" max="12290" width="9.5703125" style="182" customWidth="1"/>
    <col min="12291" max="12291" width="3.42578125" style="182" customWidth="1"/>
    <col min="12292" max="12292" width="3.28515625" style="182" customWidth="1"/>
    <col min="12293" max="12293" width="3.85546875" style="182" customWidth="1"/>
    <col min="12294" max="12294" width="3" style="182" customWidth="1"/>
    <col min="12295" max="12296" width="2.140625" style="182" customWidth="1"/>
    <col min="12297" max="12297" width="3.7109375" style="182" customWidth="1"/>
    <col min="12298" max="12298" width="5.28515625" style="182" customWidth="1"/>
    <col min="12299" max="12299" width="4.28515625" style="182" customWidth="1"/>
    <col min="12300" max="12300" width="12.5703125" style="182" customWidth="1"/>
    <col min="12301" max="12302" width="12.42578125" style="182" customWidth="1"/>
    <col min="12303" max="12303" width="6.28515625" style="182" customWidth="1"/>
    <col min="12304" max="12304" width="12.140625" style="182" customWidth="1"/>
    <col min="12305" max="12305" width="12.42578125" style="182" customWidth="1"/>
    <col min="12306" max="12306" width="11.42578125" style="182" customWidth="1"/>
    <col min="12307" max="12307" width="11.85546875" style="182" customWidth="1"/>
    <col min="12308" max="12308" width="9.140625" style="182"/>
    <col min="12309" max="12309" width="10" style="182" bestFit="1" customWidth="1"/>
    <col min="12310" max="12544" width="9.140625" style="182"/>
    <col min="12545" max="12545" width="15.5703125" style="182" customWidth="1"/>
    <col min="12546" max="12546" width="9.5703125" style="182" customWidth="1"/>
    <col min="12547" max="12547" width="3.42578125" style="182" customWidth="1"/>
    <col min="12548" max="12548" width="3.28515625" style="182" customWidth="1"/>
    <col min="12549" max="12549" width="3.85546875" style="182" customWidth="1"/>
    <col min="12550" max="12550" width="3" style="182" customWidth="1"/>
    <col min="12551" max="12552" width="2.140625" style="182" customWidth="1"/>
    <col min="12553" max="12553" width="3.7109375" style="182" customWidth="1"/>
    <col min="12554" max="12554" width="5.28515625" style="182" customWidth="1"/>
    <col min="12555" max="12555" width="4.28515625" style="182" customWidth="1"/>
    <col min="12556" max="12556" width="12.5703125" style="182" customWidth="1"/>
    <col min="12557" max="12558" width="12.42578125" style="182" customWidth="1"/>
    <col min="12559" max="12559" width="6.28515625" style="182" customWidth="1"/>
    <col min="12560" max="12560" width="12.140625" style="182" customWidth="1"/>
    <col min="12561" max="12561" width="12.42578125" style="182" customWidth="1"/>
    <col min="12562" max="12562" width="11.42578125" style="182" customWidth="1"/>
    <col min="12563" max="12563" width="11.85546875" style="182" customWidth="1"/>
    <col min="12564" max="12564" width="9.140625" style="182"/>
    <col min="12565" max="12565" width="10" style="182" bestFit="1" customWidth="1"/>
    <col min="12566" max="12800" width="9.140625" style="182"/>
    <col min="12801" max="12801" width="15.5703125" style="182" customWidth="1"/>
    <col min="12802" max="12802" width="9.5703125" style="182" customWidth="1"/>
    <col min="12803" max="12803" width="3.42578125" style="182" customWidth="1"/>
    <col min="12804" max="12804" width="3.28515625" style="182" customWidth="1"/>
    <col min="12805" max="12805" width="3.85546875" style="182" customWidth="1"/>
    <col min="12806" max="12806" width="3" style="182" customWidth="1"/>
    <col min="12807" max="12808" width="2.140625" style="182" customWidth="1"/>
    <col min="12809" max="12809" width="3.7109375" style="182" customWidth="1"/>
    <col min="12810" max="12810" width="5.28515625" style="182" customWidth="1"/>
    <col min="12811" max="12811" width="4.28515625" style="182" customWidth="1"/>
    <col min="12812" max="12812" width="12.5703125" style="182" customWidth="1"/>
    <col min="12813" max="12814" width="12.42578125" style="182" customWidth="1"/>
    <col min="12815" max="12815" width="6.28515625" style="182" customWidth="1"/>
    <col min="12816" max="12816" width="12.140625" style="182" customWidth="1"/>
    <col min="12817" max="12817" width="12.42578125" style="182" customWidth="1"/>
    <col min="12818" max="12818" width="11.42578125" style="182" customWidth="1"/>
    <col min="12819" max="12819" width="11.85546875" style="182" customWidth="1"/>
    <col min="12820" max="12820" width="9.140625" style="182"/>
    <col min="12821" max="12821" width="10" style="182" bestFit="1" customWidth="1"/>
    <col min="12822" max="13056" width="9.140625" style="182"/>
    <col min="13057" max="13057" width="15.5703125" style="182" customWidth="1"/>
    <col min="13058" max="13058" width="9.5703125" style="182" customWidth="1"/>
    <col min="13059" max="13059" width="3.42578125" style="182" customWidth="1"/>
    <col min="13060" max="13060" width="3.28515625" style="182" customWidth="1"/>
    <col min="13061" max="13061" width="3.85546875" style="182" customWidth="1"/>
    <col min="13062" max="13062" width="3" style="182" customWidth="1"/>
    <col min="13063" max="13064" width="2.140625" style="182" customWidth="1"/>
    <col min="13065" max="13065" width="3.7109375" style="182" customWidth="1"/>
    <col min="13066" max="13066" width="5.28515625" style="182" customWidth="1"/>
    <col min="13067" max="13067" width="4.28515625" style="182" customWidth="1"/>
    <col min="13068" max="13068" width="12.5703125" style="182" customWidth="1"/>
    <col min="13069" max="13070" width="12.42578125" style="182" customWidth="1"/>
    <col min="13071" max="13071" width="6.28515625" style="182" customWidth="1"/>
    <col min="13072" max="13072" width="12.140625" style="182" customWidth="1"/>
    <col min="13073" max="13073" width="12.42578125" style="182" customWidth="1"/>
    <col min="13074" max="13074" width="11.42578125" style="182" customWidth="1"/>
    <col min="13075" max="13075" width="11.85546875" style="182" customWidth="1"/>
    <col min="13076" max="13076" width="9.140625" style="182"/>
    <col min="13077" max="13077" width="10" style="182" bestFit="1" customWidth="1"/>
    <col min="13078" max="13312" width="9.140625" style="182"/>
    <col min="13313" max="13313" width="15.5703125" style="182" customWidth="1"/>
    <col min="13314" max="13314" width="9.5703125" style="182" customWidth="1"/>
    <col min="13315" max="13315" width="3.42578125" style="182" customWidth="1"/>
    <col min="13316" max="13316" width="3.28515625" style="182" customWidth="1"/>
    <col min="13317" max="13317" width="3.85546875" style="182" customWidth="1"/>
    <col min="13318" max="13318" width="3" style="182" customWidth="1"/>
    <col min="13319" max="13320" width="2.140625" style="182" customWidth="1"/>
    <col min="13321" max="13321" width="3.7109375" style="182" customWidth="1"/>
    <col min="13322" max="13322" width="5.28515625" style="182" customWidth="1"/>
    <col min="13323" max="13323" width="4.28515625" style="182" customWidth="1"/>
    <col min="13324" max="13324" width="12.5703125" style="182" customWidth="1"/>
    <col min="13325" max="13326" width="12.42578125" style="182" customWidth="1"/>
    <col min="13327" max="13327" width="6.28515625" style="182" customWidth="1"/>
    <col min="13328" max="13328" width="12.140625" style="182" customWidth="1"/>
    <col min="13329" max="13329" width="12.42578125" style="182" customWidth="1"/>
    <col min="13330" max="13330" width="11.42578125" style="182" customWidth="1"/>
    <col min="13331" max="13331" width="11.85546875" style="182" customWidth="1"/>
    <col min="13332" max="13332" width="9.140625" style="182"/>
    <col min="13333" max="13333" width="10" style="182" bestFit="1" customWidth="1"/>
    <col min="13334" max="13568" width="9.140625" style="182"/>
    <col min="13569" max="13569" width="15.5703125" style="182" customWidth="1"/>
    <col min="13570" max="13570" width="9.5703125" style="182" customWidth="1"/>
    <col min="13571" max="13571" width="3.42578125" style="182" customWidth="1"/>
    <col min="13572" max="13572" width="3.28515625" style="182" customWidth="1"/>
    <col min="13573" max="13573" width="3.85546875" style="182" customWidth="1"/>
    <col min="13574" max="13574" width="3" style="182" customWidth="1"/>
    <col min="13575" max="13576" width="2.140625" style="182" customWidth="1"/>
    <col min="13577" max="13577" width="3.7109375" style="182" customWidth="1"/>
    <col min="13578" max="13578" width="5.28515625" style="182" customWidth="1"/>
    <col min="13579" max="13579" width="4.28515625" style="182" customWidth="1"/>
    <col min="13580" max="13580" width="12.5703125" style="182" customWidth="1"/>
    <col min="13581" max="13582" width="12.42578125" style="182" customWidth="1"/>
    <col min="13583" max="13583" width="6.28515625" style="182" customWidth="1"/>
    <col min="13584" max="13584" width="12.140625" style="182" customWidth="1"/>
    <col min="13585" max="13585" width="12.42578125" style="182" customWidth="1"/>
    <col min="13586" max="13586" width="11.42578125" style="182" customWidth="1"/>
    <col min="13587" max="13587" width="11.85546875" style="182" customWidth="1"/>
    <col min="13588" max="13588" width="9.140625" style="182"/>
    <col min="13589" max="13589" width="10" style="182" bestFit="1" customWidth="1"/>
    <col min="13590" max="13824" width="9.140625" style="182"/>
    <col min="13825" max="13825" width="15.5703125" style="182" customWidth="1"/>
    <col min="13826" max="13826" width="9.5703125" style="182" customWidth="1"/>
    <col min="13827" max="13827" width="3.42578125" style="182" customWidth="1"/>
    <col min="13828" max="13828" width="3.28515625" style="182" customWidth="1"/>
    <col min="13829" max="13829" width="3.85546875" style="182" customWidth="1"/>
    <col min="13830" max="13830" width="3" style="182" customWidth="1"/>
    <col min="13831" max="13832" width="2.140625" style="182" customWidth="1"/>
    <col min="13833" max="13833" width="3.7109375" style="182" customWidth="1"/>
    <col min="13834" max="13834" width="5.28515625" style="182" customWidth="1"/>
    <col min="13835" max="13835" width="4.28515625" style="182" customWidth="1"/>
    <col min="13836" max="13836" width="12.5703125" style="182" customWidth="1"/>
    <col min="13837" max="13838" width="12.42578125" style="182" customWidth="1"/>
    <col min="13839" max="13839" width="6.28515625" style="182" customWidth="1"/>
    <col min="13840" max="13840" width="12.140625" style="182" customWidth="1"/>
    <col min="13841" max="13841" width="12.42578125" style="182" customWidth="1"/>
    <col min="13842" max="13842" width="11.42578125" style="182" customWidth="1"/>
    <col min="13843" max="13843" width="11.85546875" style="182" customWidth="1"/>
    <col min="13844" max="13844" width="9.140625" style="182"/>
    <col min="13845" max="13845" width="10" style="182" bestFit="1" customWidth="1"/>
    <col min="13846" max="14080" width="9.140625" style="182"/>
    <col min="14081" max="14081" width="15.5703125" style="182" customWidth="1"/>
    <col min="14082" max="14082" width="9.5703125" style="182" customWidth="1"/>
    <col min="14083" max="14083" width="3.42578125" style="182" customWidth="1"/>
    <col min="14084" max="14084" width="3.28515625" style="182" customWidth="1"/>
    <col min="14085" max="14085" width="3.85546875" style="182" customWidth="1"/>
    <col min="14086" max="14086" width="3" style="182" customWidth="1"/>
    <col min="14087" max="14088" width="2.140625" style="182" customWidth="1"/>
    <col min="14089" max="14089" width="3.7109375" style="182" customWidth="1"/>
    <col min="14090" max="14090" width="5.28515625" style="182" customWidth="1"/>
    <col min="14091" max="14091" width="4.28515625" style="182" customWidth="1"/>
    <col min="14092" max="14092" width="12.5703125" style="182" customWidth="1"/>
    <col min="14093" max="14094" width="12.42578125" style="182" customWidth="1"/>
    <col min="14095" max="14095" width="6.28515625" style="182" customWidth="1"/>
    <col min="14096" max="14096" width="12.140625" style="182" customWidth="1"/>
    <col min="14097" max="14097" width="12.42578125" style="182" customWidth="1"/>
    <col min="14098" max="14098" width="11.42578125" style="182" customWidth="1"/>
    <col min="14099" max="14099" width="11.85546875" style="182" customWidth="1"/>
    <col min="14100" max="14100" width="9.140625" style="182"/>
    <col min="14101" max="14101" width="10" style="182" bestFit="1" customWidth="1"/>
    <col min="14102" max="14336" width="9.140625" style="182"/>
    <col min="14337" max="14337" width="15.5703125" style="182" customWidth="1"/>
    <col min="14338" max="14338" width="9.5703125" style="182" customWidth="1"/>
    <col min="14339" max="14339" width="3.42578125" style="182" customWidth="1"/>
    <col min="14340" max="14340" width="3.28515625" style="182" customWidth="1"/>
    <col min="14341" max="14341" width="3.85546875" style="182" customWidth="1"/>
    <col min="14342" max="14342" width="3" style="182" customWidth="1"/>
    <col min="14343" max="14344" width="2.140625" style="182" customWidth="1"/>
    <col min="14345" max="14345" width="3.7109375" style="182" customWidth="1"/>
    <col min="14346" max="14346" width="5.28515625" style="182" customWidth="1"/>
    <col min="14347" max="14347" width="4.28515625" style="182" customWidth="1"/>
    <col min="14348" max="14348" width="12.5703125" style="182" customWidth="1"/>
    <col min="14349" max="14350" width="12.42578125" style="182" customWidth="1"/>
    <col min="14351" max="14351" width="6.28515625" style="182" customWidth="1"/>
    <col min="14352" max="14352" width="12.140625" style="182" customWidth="1"/>
    <col min="14353" max="14353" width="12.42578125" style="182" customWidth="1"/>
    <col min="14354" max="14354" width="11.42578125" style="182" customWidth="1"/>
    <col min="14355" max="14355" width="11.85546875" style="182" customWidth="1"/>
    <col min="14356" max="14356" width="9.140625" style="182"/>
    <col min="14357" max="14357" width="10" style="182" bestFit="1" customWidth="1"/>
    <col min="14358" max="14592" width="9.140625" style="182"/>
    <col min="14593" max="14593" width="15.5703125" style="182" customWidth="1"/>
    <col min="14594" max="14594" width="9.5703125" style="182" customWidth="1"/>
    <col min="14595" max="14595" width="3.42578125" style="182" customWidth="1"/>
    <col min="14596" max="14596" width="3.28515625" style="182" customWidth="1"/>
    <col min="14597" max="14597" width="3.85546875" style="182" customWidth="1"/>
    <col min="14598" max="14598" width="3" style="182" customWidth="1"/>
    <col min="14599" max="14600" width="2.140625" style="182" customWidth="1"/>
    <col min="14601" max="14601" width="3.7109375" style="182" customWidth="1"/>
    <col min="14602" max="14602" width="5.28515625" style="182" customWidth="1"/>
    <col min="14603" max="14603" width="4.28515625" style="182" customWidth="1"/>
    <col min="14604" max="14604" width="12.5703125" style="182" customWidth="1"/>
    <col min="14605" max="14606" width="12.42578125" style="182" customWidth="1"/>
    <col min="14607" max="14607" width="6.28515625" style="182" customWidth="1"/>
    <col min="14608" max="14608" width="12.140625" style="182" customWidth="1"/>
    <col min="14609" max="14609" width="12.42578125" style="182" customWidth="1"/>
    <col min="14610" max="14610" width="11.42578125" style="182" customWidth="1"/>
    <col min="14611" max="14611" width="11.85546875" style="182" customWidth="1"/>
    <col min="14612" max="14612" width="9.140625" style="182"/>
    <col min="14613" max="14613" width="10" style="182" bestFit="1" customWidth="1"/>
    <col min="14614" max="14848" width="9.140625" style="182"/>
    <col min="14849" max="14849" width="15.5703125" style="182" customWidth="1"/>
    <col min="14850" max="14850" width="9.5703125" style="182" customWidth="1"/>
    <col min="14851" max="14851" width="3.42578125" style="182" customWidth="1"/>
    <col min="14852" max="14852" width="3.28515625" style="182" customWidth="1"/>
    <col min="14853" max="14853" width="3.85546875" style="182" customWidth="1"/>
    <col min="14854" max="14854" width="3" style="182" customWidth="1"/>
    <col min="14855" max="14856" width="2.140625" style="182" customWidth="1"/>
    <col min="14857" max="14857" width="3.7109375" style="182" customWidth="1"/>
    <col min="14858" max="14858" width="5.28515625" style="182" customWidth="1"/>
    <col min="14859" max="14859" width="4.28515625" style="182" customWidth="1"/>
    <col min="14860" max="14860" width="12.5703125" style="182" customWidth="1"/>
    <col min="14861" max="14862" width="12.42578125" style="182" customWidth="1"/>
    <col min="14863" max="14863" width="6.28515625" style="182" customWidth="1"/>
    <col min="14864" max="14864" width="12.140625" style="182" customWidth="1"/>
    <col min="14865" max="14865" width="12.42578125" style="182" customWidth="1"/>
    <col min="14866" max="14866" width="11.42578125" style="182" customWidth="1"/>
    <col min="14867" max="14867" width="11.85546875" style="182" customWidth="1"/>
    <col min="14868" max="14868" width="9.140625" style="182"/>
    <col min="14869" max="14869" width="10" style="182" bestFit="1" customWidth="1"/>
    <col min="14870" max="15104" width="9.140625" style="182"/>
    <col min="15105" max="15105" width="15.5703125" style="182" customWidth="1"/>
    <col min="15106" max="15106" width="9.5703125" style="182" customWidth="1"/>
    <col min="15107" max="15107" width="3.42578125" style="182" customWidth="1"/>
    <col min="15108" max="15108" width="3.28515625" style="182" customWidth="1"/>
    <col min="15109" max="15109" width="3.85546875" style="182" customWidth="1"/>
    <col min="15110" max="15110" width="3" style="182" customWidth="1"/>
    <col min="15111" max="15112" width="2.140625" style="182" customWidth="1"/>
    <col min="15113" max="15113" width="3.7109375" style="182" customWidth="1"/>
    <col min="15114" max="15114" width="5.28515625" style="182" customWidth="1"/>
    <col min="15115" max="15115" width="4.28515625" style="182" customWidth="1"/>
    <col min="15116" max="15116" width="12.5703125" style="182" customWidth="1"/>
    <col min="15117" max="15118" width="12.42578125" style="182" customWidth="1"/>
    <col min="15119" max="15119" width="6.28515625" style="182" customWidth="1"/>
    <col min="15120" max="15120" width="12.140625" style="182" customWidth="1"/>
    <col min="15121" max="15121" width="12.42578125" style="182" customWidth="1"/>
    <col min="15122" max="15122" width="11.42578125" style="182" customWidth="1"/>
    <col min="15123" max="15123" width="11.85546875" style="182" customWidth="1"/>
    <col min="15124" max="15124" width="9.140625" style="182"/>
    <col min="15125" max="15125" width="10" style="182" bestFit="1" customWidth="1"/>
    <col min="15126" max="15360" width="9.140625" style="182"/>
    <col min="15361" max="15361" width="15.5703125" style="182" customWidth="1"/>
    <col min="15362" max="15362" width="9.5703125" style="182" customWidth="1"/>
    <col min="15363" max="15363" width="3.42578125" style="182" customWidth="1"/>
    <col min="15364" max="15364" width="3.28515625" style="182" customWidth="1"/>
    <col min="15365" max="15365" width="3.85546875" style="182" customWidth="1"/>
    <col min="15366" max="15366" width="3" style="182" customWidth="1"/>
    <col min="15367" max="15368" width="2.140625" style="182" customWidth="1"/>
    <col min="15369" max="15369" width="3.7109375" style="182" customWidth="1"/>
    <col min="15370" max="15370" width="5.28515625" style="182" customWidth="1"/>
    <col min="15371" max="15371" width="4.28515625" style="182" customWidth="1"/>
    <col min="15372" max="15372" width="12.5703125" style="182" customWidth="1"/>
    <col min="15373" max="15374" width="12.42578125" style="182" customWidth="1"/>
    <col min="15375" max="15375" width="6.28515625" style="182" customWidth="1"/>
    <col min="15376" max="15376" width="12.140625" style="182" customWidth="1"/>
    <col min="15377" max="15377" width="12.42578125" style="182" customWidth="1"/>
    <col min="15378" max="15378" width="11.42578125" style="182" customWidth="1"/>
    <col min="15379" max="15379" width="11.85546875" style="182" customWidth="1"/>
    <col min="15380" max="15380" width="9.140625" style="182"/>
    <col min="15381" max="15381" width="10" style="182" bestFit="1" customWidth="1"/>
    <col min="15382" max="15616" width="9.140625" style="182"/>
    <col min="15617" max="15617" width="15.5703125" style="182" customWidth="1"/>
    <col min="15618" max="15618" width="9.5703125" style="182" customWidth="1"/>
    <col min="15619" max="15619" width="3.42578125" style="182" customWidth="1"/>
    <col min="15620" max="15620" width="3.28515625" style="182" customWidth="1"/>
    <col min="15621" max="15621" width="3.85546875" style="182" customWidth="1"/>
    <col min="15622" max="15622" width="3" style="182" customWidth="1"/>
    <col min="15623" max="15624" width="2.140625" style="182" customWidth="1"/>
    <col min="15625" max="15625" width="3.7109375" style="182" customWidth="1"/>
    <col min="15626" max="15626" width="5.28515625" style="182" customWidth="1"/>
    <col min="15627" max="15627" width="4.28515625" style="182" customWidth="1"/>
    <col min="15628" max="15628" width="12.5703125" style="182" customWidth="1"/>
    <col min="15629" max="15630" width="12.42578125" style="182" customWidth="1"/>
    <col min="15631" max="15631" width="6.28515625" style="182" customWidth="1"/>
    <col min="15632" max="15632" width="12.140625" style="182" customWidth="1"/>
    <col min="15633" max="15633" width="12.42578125" style="182" customWidth="1"/>
    <col min="15634" max="15634" width="11.42578125" style="182" customWidth="1"/>
    <col min="15635" max="15635" width="11.85546875" style="182" customWidth="1"/>
    <col min="15636" max="15636" width="9.140625" style="182"/>
    <col min="15637" max="15637" width="10" style="182" bestFit="1" customWidth="1"/>
    <col min="15638" max="15872" width="9.140625" style="182"/>
    <col min="15873" max="15873" width="15.5703125" style="182" customWidth="1"/>
    <col min="15874" max="15874" width="9.5703125" style="182" customWidth="1"/>
    <col min="15875" max="15875" width="3.42578125" style="182" customWidth="1"/>
    <col min="15876" max="15876" width="3.28515625" style="182" customWidth="1"/>
    <col min="15877" max="15877" width="3.85546875" style="182" customWidth="1"/>
    <col min="15878" max="15878" width="3" style="182" customWidth="1"/>
    <col min="15879" max="15880" width="2.140625" style="182" customWidth="1"/>
    <col min="15881" max="15881" width="3.7109375" style="182" customWidth="1"/>
    <col min="15882" max="15882" width="5.28515625" style="182" customWidth="1"/>
    <col min="15883" max="15883" width="4.28515625" style="182" customWidth="1"/>
    <col min="15884" max="15884" width="12.5703125" style="182" customWidth="1"/>
    <col min="15885" max="15886" width="12.42578125" style="182" customWidth="1"/>
    <col min="15887" max="15887" width="6.28515625" style="182" customWidth="1"/>
    <col min="15888" max="15888" width="12.140625" style="182" customWidth="1"/>
    <col min="15889" max="15889" width="12.42578125" style="182" customWidth="1"/>
    <col min="15890" max="15890" width="11.42578125" style="182" customWidth="1"/>
    <col min="15891" max="15891" width="11.85546875" style="182" customWidth="1"/>
    <col min="15892" max="15892" width="9.140625" style="182"/>
    <col min="15893" max="15893" width="10" style="182" bestFit="1" customWidth="1"/>
    <col min="15894" max="16128" width="9.140625" style="182"/>
    <col min="16129" max="16129" width="15.5703125" style="182" customWidth="1"/>
    <col min="16130" max="16130" width="9.5703125" style="182" customWidth="1"/>
    <col min="16131" max="16131" width="3.42578125" style="182" customWidth="1"/>
    <col min="16132" max="16132" width="3.28515625" style="182" customWidth="1"/>
    <col min="16133" max="16133" width="3.85546875" style="182" customWidth="1"/>
    <col min="16134" max="16134" width="3" style="182" customWidth="1"/>
    <col min="16135" max="16136" width="2.140625" style="182" customWidth="1"/>
    <col min="16137" max="16137" width="3.7109375" style="182" customWidth="1"/>
    <col min="16138" max="16138" width="5.28515625" style="182" customWidth="1"/>
    <col min="16139" max="16139" width="4.28515625" style="182" customWidth="1"/>
    <col min="16140" max="16140" width="12.5703125" style="182" customWidth="1"/>
    <col min="16141" max="16142" width="12.42578125" style="182" customWidth="1"/>
    <col min="16143" max="16143" width="6.28515625" style="182" customWidth="1"/>
    <col min="16144" max="16144" width="12.140625" style="182" customWidth="1"/>
    <col min="16145" max="16145" width="12.42578125" style="182" customWidth="1"/>
    <col min="16146" max="16146" width="11.42578125" style="182" customWidth="1"/>
    <col min="16147" max="16147" width="11.85546875" style="182" customWidth="1"/>
    <col min="16148" max="16148" width="9.140625" style="182"/>
    <col min="16149" max="16149" width="10" style="182" bestFit="1" customWidth="1"/>
    <col min="16150" max="16384" width="9.140625" style="182"/>
  </cols>
  <sheetData>
    <row r="1" spans="1:19" x14ac:dyDescent="0.2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9" x14ac:dyDescent="0.2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9" x14ac:dyDescent="0.2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9" x14ac:dyDescent="0.2">
      <c r="A4" s="180" t="s">
        <v>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3" t="s">
        <v>4</v>
      </c>
    </row>
    <row r="5" spans="1:19" ht="12" thickBot="1" x14ac:dyDescent="0.25">
      <c r="P5" s="184" t="s">
        <v>5</v>
      </c>
      <c r="Q5" s="185">
        <v>503127</v>
      </c>
    </row>
    <row r="6" spans="1:19" x14ac:dyDescent="0.2">
      <c r="C6" s="186" t="s">
        <v>6</v>
      </c>
      <c r="D6" s="187" t="s">
        <v>7</v>
      </c>
      <c r="E6" s="187"/>
      <c r="F6" s="187"/>
      <c r="G6" s="187"/>
      <c r="H6" s="187"/>
      <c r="I6" s="187"/>
      <c r="J6" s="188" t="s">
        <v>365</v>
      </c>
      <c r="K6" s="188"/>
      <c r="L6" s="188"/>
      <c r="P6" s="184" t="s">
        <v>9</v>
      </c>
      <c r="Q6" s="369" t="s">
        <v>366</v>
      </c>
    </row>
    <row r="7" spans="1:19" ht="22.35" customHeight="1" x14ac:dyDescent="0.2">
      <c r="A7" s="190" t="s">
        <v>10</v>
      </c>
      <c r="B7" s="190"/>
      <c r="C7" s="190"/>
      <c r="D7" s="190"/>
      <c r="E7" s="190"/>
      <c r="F7" s="190"/>
      <c r="G7" s="190"/>
      <c r="H7" s="190"/>
      <c r="I7" s="190"/>
      <c r="J7" s="191" t="s">
        <v>11</v>
      </c>
      <c r="K7" s="191"/>
      <c r="L7" s="191"/>
      <c r="M7" s="191"/>
      <c r="N7" s="191"/>
      <c r="O7" s="191"/>
      <c r="P7" s="184" t="s">
        <v>12</v>
      </c>
      <c r="Q7" s="192" t="s">
        <v>13</v>
      </c>
      <c r="R7" s="182"/>
      <c r="S7" s="182"/>
    </row>
    <row r="8" spans="1:19" ht="22.9" customHeight="1" x14ac:dyDescent="0.2">
      <c r="A8" s="190" t="s">
        <v>14</v>
      </c>
      <c r="B8" s="190"/>
      <c r="C8" s="190"/>
      <c r="D8" s="190"/>
      <c r="E8" s="190"/>
      <c r="F8" s="190"/>
      <c r="G8" s="190"/>
      <c r="H8" s="190"/>
      <c r="I8" s="190"/>
      <c r="J8" s="191"/>
      <c r="K8" s="191"/>
      <c r="L8" s="191"/>
      <c r="M8" s="191"/>
      <c r="N8" s="191"/>
      <c r="O8" s="191"/>
      <c r="P8" s="184" t="s">
        <v>15</v>
      </c>
      <c r="Q8" s="192"/>
      <c r="R8" s="182"/>
      <c r="S8" s="182"/>
    </row>
    <row r="9" spans="1:19" ht="22.35" customHeight="1" x14ac:dyDescent="0.2">
      <c r="A9" s="193" t="s">
        <v>16</v>
      </c>
      <c r="B9" s="193"/>
      <c r="C9" s="182"/>
      <c r="D9" s="182"/>
      <c r="E9" s="182"/>
      <c r="F9" s="182"/>
      <c r="G9" s="182"/>
      <c r="H9" s="182"/>
      <c r="I9" s="182"/>
      <c r="J9" s="191" t="s">
        <v>17</v>
      </c>
      <c r="K9" s="191"/>
      <c r="L9" s="191"/>
      <c r="M9" s="191"/>
      <c r="N9" s="191"/>
      <c r="O9" s="191"/>
      <c r="P9" s="184" t="s">
        <v>190</v>
      </c>
      <c r="Q9" s="192">
        <v>41612402</v>
      </c>
      <c r="R9" s="182"/>
      <c r="S9" s="182"/>
    </row>
    <row r="10" spans="1:19" x14ac:dyDescent="0.2">
      <c r="A10" s="193" t="s">
        <v>20</v>
      </c>
      <c r="B10" s="193"/>
      <c r="Q10" s="192"/>
    </row>
    <row r="11" spans="1:19" ht="12" thickBot="1" x14ac:dyDescent="0.25">
      <c r="A11" s="181" t="s">
        <v>21</v>
      </c>
      <c r="B11" s="194" t="s">
        <v>22</v>
      </c>
      <c r="P11" s="184" t="s">
        <v>23</v>
      </c>
      <c r="Q11" s="195" t="s">
        <v>24</v>
      </c>
    </row>
    <row r="12" spans="1:19" s="181" customFormat="1" ht="11.25" customHeight="1" x14ac:dyDescent="0.2"/>
    <row r="13" spans="1:19" s="181" customFormat="1" ht="12.75" customHeight="1" x14ac:dyDescent="0.2">
      <c r="A13" s="180" t="s">
        <v>25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</row>
    <row r="14" spans="1:19" s="181" customFormat="1" ht="11.25" customHeight="1" x14ac:dyDescent="0.2"/>
    <row r="15" spans="1:19" ht="11.85" customHeight="1" x14ac:dyDescent="0.2">
      <c r="A15" s="196" t="s">
        <v>26</v>
      </c>
      <c r="B15" s="196"/>
      <c r="C15" s="197" t="s">
        <v>27</v>
      </c>
      <c r="D15" s="198" t="s">
        <v>28</v>
      </c>
      <c r="E15" s="245"/>
      <c r="F15" s="245"/>
      <c r="G15" s="245"/>
      <c r="H15" s="245"/>
      <c r="I15" s="245"/>
      <c r="J15" s="245"/>
      <c r="K15" s="246"/>
      <c r="L15" s="197" t="s">
        <v>29</v>
      </c>
      <c r="M15" s="196" t="s">
        <v>30</v>
      </c>
      <c r="N15" s="196"/>
      <c r="O15" s="196"/>
      <c r="P15" s="196"/>
      <c r="Q15" s="200" t="s">
        <v>31</v>
      </c>
      <c r="S15" s="182"/>
    </row>
    <row r="16" spans="1:19" ht="22.35" customHeight="1" x14ac:dyDescent="0.2">
      <c r="A16" s="196"/>
      <c r="B16" s="196"/>
      <c r="C16" s="197"/>
      <c r="D16" s="247"/>
      <c r="E16" s="248"/>
      <c r="F16" s="248"/>
      <c r="G16" s="248"/>
      <c r="H16" s="248"/>
      <c r="I16" s="248"/>
      <c r="J16" s="248"/>
      <c r="K16" s="249"/>
      <c r="L16" s="197"/>
      <c r="M16" s="202" t="s">
        <v>32</v>
      </c>
      <c r="N16" s="374" t="s">
        <v>33</v>
      </c>
      <c r="O16" s="374" t="s">
        <v>34</v>
      </c>
      <c r="P16" s="202" t="s">
        <v>35</v>
      </c>
      <c r="Q16" s="203" t="s">
        <v>36</v>
      </c>
      <c r="S16" s="182"/>
    </row>
    <row r="17" spans="1:17" ht="12" thickBot="1" x14ac:dyDescent="0.25">
      <c r="A17" s="204">
        <v>1</v>
      </c>
      <c r="B17" s="204"/>
      <c r="C17" s="205">
        <v>2</v>
      </c>
      <c r="D17" s="251">
        <v>3</v>
      </c>
      <c r="E17" s="252"/>
      <c r="F17" s="252"/>
      <c r="G17" s="252"/>
      <c r="H17" s="252"/>
      <c r="I17" s="252"/>
      <c r="J17" s="252"/>
      <c r="K17" s="253"/>
      <c r="L17" s="205">
        <v>4</v>
      </c>
      <c r="M17" s="205">
        <v>5</v>
      </c>
      <c r="N17" s="205">
        <v>6</v>
      </c>
      <c r="O17" s="205">
        <v>7</v>
      </c>
      <c r="P17" s="205">
        <v>8</v>
      </c>
      <c r="Q17" s="205">
        <v>9</v>
      </c>
    </row>
    <row r="18" spans="1:17" s="213" customFormat="1" ht="12.6" customHeight="1" x14ac:dyDescent="0.25">
      <c r="A18" s="207" t="s">
        <v>37</v>
      </c>
      <c r="B18" s="207"/>
      <c r="C18" s="370">
        <v>10</v>
      </c>
      <c r="D18" s="254" t="s">
        <v>38</v>
      </c>
      <c r="E18" s="255"/>
      <c r="F18" s="255"/>
      <c r="G18" s="255"/>
      <c r="H18" s="255"/>
      <c r="I18" s="255"/>
      <c r="J18" s="255"/>
      <c r="K18" s="242"/>
      <c r="L18" s="210">
        <v>1963816</v>
      </c>
      <c r="M18" s="210">
        <v>18514566.489999998</v>
      </c>
      <c r="N18" s="211">
        <v>0</v>
      </c>
      <c r="O18" s="211">
        <v>0</v>
      </c>
      <c r="P18" s="210">
        <f>M18</f>
        <v>18514566.489999998</v>
      </c>
      <c r="Q18" s="232">
        <v>304496</v>
      </c>
    </row>
    <row r="19" spans="1:17" s="181" customFormat="1" ht="11.85" customHeight="1" x14ac:dyDescent="0.2">
      <c r="A19" s="214" t="s">
        <v>39</v>
      </c>
      <c r="B19" s="214"/>
      <c r="C19" s="256"/>
      <c r="D19" s="278"/>
      <c r="E19" s="279"/>
      <c r="F19" s="279"/>
      <c r="G19" s="279"/>
      <c r="H19" s="279"/>
      <c r="I19" s="279"/>
      <c r="J19" s="279"/>
      <c r="K19" s="280"/>
      <c r="L19" s="217"/>
      <c r="M19" s="217"/>
      <c r="N19" s="217"/>
      <c r="O19" s="217"/>
      <c r="P19" s="217"/>
      <c r="Q19" s="219"/>
    </row>
    <row r="20" spans="1:17" s="213" customFormat="1" ht="87" customHeight="1" outlineLevel="1" x14ac:dyDescent="0.25">
      <c r="A20" s="233" t="s">
        <v>341</v>
      </c>
      <c r="B20" s="233"/>
      <c r="C20" s="234" t="s">
        <v>95</v>
      </c>
      <c r="D20" s="444" t="s">
        <v>64</v>
      </c>
      <c r="E20" s="444" t="s">
        <v>114</v>
      </c>
      <c r="F20" s="442" t="s">
        <v>324</v>
      </c>
      <c r="G20" s="442"/>
      <c r="H20" s="442"/>
      <c r="I20" s="444" t="s">
        <v>297</v>
      </c>
      <c r="J20" s="446" t="s">
        <v>298</v>
      </c>
      <c r="K20" s="447"/>
      <c r="L20" s="225" t="s">
        <v>51</v>
      </c>
      <c r="M20" s="226">
        <v>3643989.22</v>
      </c>
      <c r="N20" s="225" t="s">
        <v>51</v>
      </c>
      <c r="O20" s="225" t="s">
        <v>51</v>
      </c>
      <c r="P20" s="226">
        <f>M20</f>
        <v>3643989.22</v>
      </c>
      <c r="Q20" s="239" t="s">
        <v>51</v>
      </c>
    </row>
    <row r="21" spans="1:17" s="213" customFormat="1" ht="85.35" customHeight="1" outlineLevel="1" x14ac:dyDescent="0.25">
      <c r="A21" s="233" t="s">
        <v>299</v>
      </c>
      <c r="B21" s="233"/>
      <c r="C21" s="234" t="s">
        <v>192</v>
      </c>
      <c r="D21" s="444" t="s">
        <v>64</v>
      </c>
      <c r="E21" s="444" t="s">
        <v>114</v>
      </c>
      <c r="F21" s="442" t="s">
        <v>300</v>
      </c>
      <c r="G21" s="442"/>
      <c r="H21" s="442"/>
      <c r="I21" s="444" t="s">
        <v>297</v>
      </c>
      <c r="J21" s="446" t="s">
        <v>298</v>
      </c>
      <c r="K21" s="447"/>
      <c r="L21" s="225" t="s">
        <v>51</v>
      </c>
      <c r="M21" s="226">
        <v>177017.12</v>
      </c>
      <c r="N21" s="225" t="s">
        <v>51</v>
      </c>
      <c r="O21" s="225" t="s">
        <v>51</v>
      </c>
      <c r="P21" s="226">
        <f>M21</f>
        <v>177017.12</v>
      </c>
      <c r="Q21" s="239" t="s">
        <v>51</v>
      </c>
    </row>
    <row r="22" spans="1:17" s="213" customFormat="1" ht="53.85" customHeight="1" outlineLevel="1" x14ac:dyDescent="0.25">
      <c r="A22" s="233" t="s">
        <v>343</v>
      </c>
      <c r="B22" s="233"/>
      <c r="C22" s="234" t="s">
        <v>194</v>
      </c>
      <c r="D22" s="444" t="s">
        <v>64</v>
      </c>
      <c r="E22" s="444" t="s">
        <v>302</v>
      </c>
      <c r="F22" s="442" t="s">
        <v>303</v>
      </c>
      <c r="G22" s="442"/>
      <c r="H22" s="442"/>
      <c r="I22" s="444" t="s">
        <v>297</v>
      </c>
      <c r="J22" s="446" t="s">
        <v>326</v>
      </c>
      <c r="K22" s="447"/>
      <c r="L22" s="225" t="s">
        <v>51</v>
      </c>
      <c r="M22" s="226">
        <v>12912285.51</v>
      </c>
      <c r="N22" s="225" t="s">
        <v>51</v>
      </c>
      <c r="O22" s="225" t="s">
        <v>51</v>
      </c>
      <c r="P22" s="226">
        <f>M22</f>
        <v>12912285.51</v>
      </c>
      <c r="Q22" s="239" t="s">
        <v>51</v>
      </c>
    </row>
    <row r="23" spans="1:17" s="213" customFormat="1" ht="43.35" customHeight="1" outlineLevel="1" x14ac:dyDescent="0.25">
      <c r="A23" s="233" t="s">
        <v>344</v>
      </c>
      <c r="B23" s="233"/>
      <c r="C23" s="234" t="s">
        <v>195</v>
      </c>
      <c r="D23" s="444" t="s">
        <v>64</v>
      </c>
      <c r="E23" s="444" t="s">
        <v>305</v>
      </c>
      <c r="F23" s="442" t="s">
        <v>306</v>
      </c>
      <c r="G23" s="442"/>
      <c r="H23" s="442"/>
      <c r="I23" s="444" t="s">
        <v>297</v>
      </c>
      <c r="J23" s="446" t="s">
        <v>307</v>
      </c>
      <c r="K23" s="447"/>
      <c r="L23" s="225" t="s">
        <v>51</v>
      </c>
      <c r="M23" s="226">
        <v>58000</v>
      </c>
      <c r="N23" s="225" t="s">
        <v>51</v>
      </c>
      <c r="O23" s="225" t="s">
        <v>51</v>
      </c>
      <c r="P23" s="226">
        <f>M23</f>
        <v>58000</v>
      </c>
      <c r="Q23" s="239" t="s">
        <v>51</v>
      </c>
    </row>
    <row r="24" spans="1:17" s="213" customFormat="1" ht="22.35" customHeight="1" outlineLevel="1" x14ac:dyDescent="0.25">
      <c r="A24" s="233" t="s">
        <v>308</v>
      </c>
      <c r="B24" s="233"/>
      <c r="C24" s="234" t="s">
        <v>196</v>
      </c>
      <c r="D24" s="444" t="s">
        <v>64</v>
      </c>
      <c r="E24" s="444" t="s">
        <v>309</v>
      </c>
      <c r="F24" s="442" t="s">
        <v>310</v>
      </c>
      <c r="G24" s="442"/>
      <c r="H24" s="442"/>
      <c r="I24" s="444" t="s">
        <v>297</v>
      </c>
      <c r="J24" s="446" t="s">
        <v>311</v>
      </c>
      <c r="K24" s="447"/>
      <c r="L24" s="225" t="s">
        <v>51</v>
      </c>
      <c r="M24" s="226">
        <v>61765.23</v>
      </c>
      <c r="N24" s="225" t="s">
        <v>51</v>
      </c>
      <c r="O24" s="225" t="s">
        <v>51</v>
      </c>
      <c r="P24" s="226">
        <f>M24</f>
        <v>61765.23</v>
      </c>
      <c r="Q24" s="239" t="s">
        <v>51</v>
      </c>
    </row>
    <row r="25" spans="1:17" s="213" customFormat="1" ht="22.35" customHeight="1" outlineLevel="1" x14ac:dyDescent="0.25">
      <c r="A25" s="233" t="s">
        <v>45</v>
      </c>
      <c r="B25" s="233"/>
      <c r="C25" s="234" t="s">
        <v>197</v>
      </c>
      <c r="D25" s="444" t="s">
        <v>64</v>
      </c>
      <c r="E25" s="444" t="s">
        <v>309</v>
      </c>
      <c r="F25" s="442" t="s">
        <v>312</v>
      </c>
      <c r="G25" s="442"/>
      <c r="H25" s="442"/>
      <c r="I25" s="444" t="s">
        <v>297</v>
      </c>
      <c r="J25" s="446" t="s">
        <v>311</v>
      </c>
      <c r="K25" s="447"/>
      <c r="L25" s="226">
        <v>800000</v>
      </c>
      <c r="M25" s="226">
        <v>836895.59</v>
      </c>
      <c r="N25" s="225" t="s">
        <v>51</v>
      </c>
      <c r="O25" s="225" t="s">
        <v>51</v>
      </c>
      <c r="P25" s="226">
        <v>800000</v>
      </c>
      <c r="Q25" s="239" t="s">
        <v>51</v>
      </c>
    </row>
    <row r="26" spans="1:17" s="213" customFormat="1" ht="43.35" customHeight="1" outlineLevel="1" x14ac:dyDescent="0.25">
      <c r="A26" s="233" t="s">
        <v>47</v>
      </c>
      <c r="B26" s="233"/>
      <c r="C26" s="234" t="s">
        <v>200</v>
      </c>
      <c r="D26" s="444" t="s">
        <v>64</v>
      </c>
      <c r="E26" s="444" t="s">
        <v>203</v>
      </c>
      <c r="F26" s="442" t="s">
        <v>328</v>
      </c>
      <c r="G26" s="442"/>
      <c r="H26" s="442"/>
      <c r="I26" s="444" t="s">
        <v>297</v>
      </c>
      <c r="J26" s="446" t="s">
        <v>315</v>
      </c>
      <c r="K26" s="447"/>
      <c r="L26" s="226">
        <v>298632</v>
      </c>
      <c r="M26" s="226">
        <v>298632</v>
      </c>
      <c r="N26" s="225" t="s">
        <v>51</v>
      </c>
      <c r="O26" s="225" t="s">
        <v>51</v>
      </c>
      <c r="P26" s="226">
        <v>298632</v>
      </c>
      <c r="Q26" s="239" t="s">
        <v>51</v>
      </c>
    </row>
    <row r="27" spans="1:17" s="213" customFormat="1" ht="43.35" customHeight="1" outlineLevel="1" x14ac:dyDescent="0.25">
      <c r="A27" s="233" t="s">
        <v>316</v>
      </c>
      <c r="B27" s="233"/>
      <c r="C27" s="234" t="s">
        <v>317</v>
      </c>
      <c r="D27" s="444" t="s">
        <v>64</v>
      </c>
      <c r="E27" s="444" t="s">
        <v>203</v>
      </c>
      <c r="F27" s="442" t="s">
        <v>318</v>
      </c>
      <c r="G27" s="442"/>
      <c r="H27" s="442"/>
      <c r="I27" s="444" t="s">
        <v>297</v>
      </c>
      <c r="J27" s="446" t="s">
        <v>315</v>
      </c>
      <c r="K27" s="447"/>
      <c r="L27" s="226">
        <v>512384</v>
      </c>
      <c r="M27" s="226">
        <v>384288</v>
      </c>
      <c r="N27" s="225" t="s">
        <v>51</v>
      </c>
      <c r="O27" s="225" t="s">
        <v>51</v>
      </c>
      <c r="P27" s="226">
        <v>384288</v>
      </c>
      <c r="Q27" s="237">
        <v>128096</v>
      </c>
    </row>
    <row r="28" spans="1:17" s="213" customFormat="1" ht="11.85" customHeight="1" outlineLevel="1" x14ac:dyDescent="0.25">
      <c r="A28" s="233" t="s">
        <v>360</v>
      </c>
      <c r="B28" s="233"/>
      <c r="C28" s="234" t="s">
        <v>346</v>
      </c>
      <c r="D28" s="444" t="s">
        <v>64</v>
      </c>
      <c r="E28" s="444" t="s">
        <v>203</v>
      </c>
      <c r="F28" s="442" t="s">
        <v>361</v>
      </c>
      <c r="G28" s="442"/>
      <c r="H28" s="442"/>
      <c r="I28" s="444" t="s">
        <v>297</v>
      </c>
      <c r="J28" s="446" t="s">
        <v>315</v>
      </c>
      <c r="K28" s="447"/>
      <c r="L28" s="226">
        <v>352800</v>
      </c>
      <c r="M28" s="226">
        <v>176400</v>
      </c>
      <c r="N28" s="225" t="s">
        <v>51</v>
      </c>
      <c r="O28" s="225" t="s">
        <v>51</v>
      </c>
      <c r="P28" s="226">
        <v>176400</v>
      </c>
      <c r="Q28" s="237">
        <v>176400</v>
      </c>
    </row>
    <row r="29" spans="1:17" s="213" customFormat="1" ht="22.35" customHeight="1" outlineLevel="1" thickBot="1" x14ac:dyDescent="0.3">
      <c r="A29" s="233" t="s">
        <v>345</v>
      </c>
      <c r="B29" s="233"/>
      <c r="C29" s="234" t="s">
        <v>138</v>
      </c>
      <c r="D29" s="444" t="s">
        <v>64</v>
      </c>
      <c r="E29" s="444" t="s">
        <v>208</v>
      </c>
      <c r="F29" s="442" t="s">
        <v>347</v>
      </c>
      <c r="G29" s="442"/>
      <c r="H29" s="442"/>
      <c r="I29" s="444" t="s">
        <v>297</v>
      </c>
      <c r="J29" s="448" t="s">
        <v>311</v>
      </c>
      <c r="K29" s="449"/>
      <c r="L29" s="225" t="s">
        <v>51</v>
      </c>
      <c r="M29" s="226">
        <v>-34706.18</v>
      </c>
      <c r="N29" s="225" t="s">
        <v>51</v>
      </c>
      <c r="O29" s="225" t="s">
        <v>51</v>
      </c>
      <c r="P29" s="226">
        <f>M29</f>
        <v>-34706.18</v>
      </c>
      <c r="Q29" s="239" t="s">
        <v>51</v>
      </c>
    </row>
    <row r="30" spans="1:17" s="181" customFormat="1" ht="11.25" customHeight="1" x14ac:dyDescent="0.2">
      <c r="A30" s="227" t="s">
        <v>6</v>
      </c>
      <c r="B30" s="227"/>
      <c r="C30" s="228"/>
      <c r="D30" s="229"/>
      <c r="E30" s="229"/>
      <c r="F30" s="229"/>
      <c r="G30" s="229"/>
      <c r="H30" s="229"/>
      <c r="I30" s="229"/>
      <c r="J30" s="228"/>
      <c r="K30" s="228"/>
      <c r="L30" s="228"/>
      <c r="M30" s="228"/>
      <c r="N30" s="228"/>
      <c r="O30" s="228"/>
      <c r="P30" s="228"/>
      <c r="Q30" s="228" t="s">
        <v>52</v>
      </c>
    </row>
    <row r="31" spans="1:17" s="181" customFormat="1" ht="12" customHeight="1" x14ac:dyDescent="0.2">
      <c r="A31" s="180" t="s">
        <v>53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</row>
    <row r="32" spans="1:17" s="181" customFormat="1" ht="11.25" customHeight="1" x14ac:dyDescent="0.2"/>
    <row r="33" spans="1:19" s="181" customFormat="1" ht="11.85" customHeight="1" x14ac:dyDescent="0.2">
      <c r="A33" s="196" t="s">
        <v>26</v>
      </c>
      <c r="B33" s="196"/>
      <c r="C33" s="197" t="s">
        <v>27</v>
      </c>
      <c r="D33" s="198" t="s">
        <v>54</v>
      </c>
      <c r="E33" s="198"/>
      <c r="F33" s="198"/>
      <c r="G33" s="198"/>
      <c r="H33" s="198"/>
      <c r="I33" s="198"/>
      <c r="J33" s="198"/>
      <c r="K33" s="199" t="s">
        <v>55</v>
      </c>
      <c r="L33" s="197" t="s">
        <v>29</v>
      </c>
      <c r="M33" s="197" t="s">
        <v>56</v>
      </c>
      <c r="N33" s="196" t="s">
        <v>30</v>
      </c>
      <c r="O33" s="196"/>
      <c r="P33" s="196"/>
      <c r="Q33" s="196"/>
      <c r="R33" s="199" t="s">
        <v>57</v>
      </c>
      <c r="S33" s="199"/>
    </row>
    <row r="34" spans="1:19" s="181" customFormat="1" ht="32.85" customHeight="1" x14ac:dyDescent="0.2">
      <c r="A34" s="196"/>
      <c r="B34" s="196"/>
      <c r="C34" s="197"/>
      <c r="D34" s="198"/>
      <c r="E34" s="198"/>
      <c r="F34" s="198"/>
      <c r="G34" s="198"/>
      <c r="H34" s="198"/>
      <c r="I34" s="198"/>
      <c r="J34" s="198"/>
      <c r="K34" s="201"/>
      <c r="L34" s="197"/>
      <c r="M34" s="197"/>
      <c r="N34" s="202" t="s">
        <v>32</v>
      </c>
      <c r="O34" s="374" t="s">
        <v>33</v>
      </c>
      <c r="P34" s="374" t="s">
        <v>34</v>
      </c>
      <c r="Q34" s="202" t="s">
        <v>35</v>
      </c>
      <c r="R34" s="202" t="s">
        <v>58</v>
      </c>
      <c r="S34" s="202" t="s">
        <v>59</v>
      </c>
    </row>
    <row r="35" spans="1:19" s="181" customFormat="1" ht="11.25" customHeight="1" thickBot="1" x14ac:dyDescent="0.25">
      <c r="A35" s="204">
        <v>1</v>
      </c>
      <c r="B35" s="204"/>
      <c r="C35" s="205">
        <v>2</v>
      </c>
      <c r="D35" s="206">
        <v>3</v>
      </c>
      <c r="E35" s="206"/>
      <c r="F35" s="206"/>
      <c r="G35" s="206"/>
      <c r="H35" s="206"/>
      <c r="I35" s="206"/>
      <c r="J35" s="206"/>
      <c r="K35" s="205"/>
      <c r="L35" s="205">
        <v>4</v>
      </c>
      <c r="M35" s="205">
        <v>5</v>
      </c>
      <c r="N35" s="205">
        <v>6</v>
      </c>
      <c r="O35" s="205">
        <v>7</v>
      </c>
      <c r="P35" s="205">
        <v>8</v>
      </c>
      <c r="Q35" s="205">
        <v>9</v>
      </c>
      <c r="R35" s="230" t="s">
        <v>60</v>
      </c>
      <c r="S35" s="230" t="s">
        <v>61</v>
      </c>
    </row>
    <row r="36" spans="1:19" s="213" customFormat="1" ht="12.6" customHeight="1" x14ac:dyDescent="0.25">
      <c r="A36" s="207" t="s">
        <v>62</v>
      </c>
      <c r="B36" s="207"/>
      <c r="C36" s="231">
        <v>200</v>
      </c>
      <c r="D36" s="208" t="s">
        <v>38</v>
      </c>
      <c r="E36" s="208"/>
      <c r="F36" s="208"/>
      <c r="G36" s="208"/>
      <c r="H36" s="208"/>
      <c r="I36" s="208"/>
      <c r="J36" s="208"/>
      <c r="K36" s="209"/>
      <c r="L36" s="210">
        <v>157357817</v>
      </c>
      <c r="M36" s="210">
        <v>138378028.40000001</v>
      </c>
      <c r="N36" s="210">
        <v>80131083.819999993</v>
      </c>
      <c r="O36" s="211">
        <v>0</v>
      </c>
      <c r="P36" s="211">
        <v>0</v>
      </c>
      <c r="Q36" s="210">
        <v>80131083.819999993</v>
      </c>
      <c r="R36" s="210">
        <v>77226733.180000007</v>
      </c>
      <c r="S36" s="232">
        <v>58246944.579999998</v>
      </c>
    </row>
    <row r="37" spans="1:19" s="181" customFormat="1" ht="11.85" customHeight="1" x14ac:dyDescent="0.2">
      <c r="A37" s="214" t="s">
        <v>39</v>
      </c>
      <c r="B37" s="214"/>
      <c r="C37" s="270"/>
      <c r="D37" s="215"/>
      <c r="E37" s="215"/>
      <c r="F37" s="215"/>
      <c r="G37" s="215"/>
      <c r="H37" s="215"/>
      <c r="I37" s="215"/>
      <c r="J37" s="216"/>
      <c r="K37" s="216"/>
      <c r="L37" s="217"/>
      <c r="M37" s="217"/>
      <c r="N37" s="217"/>
      <c r="O37" s="217"/>
      <c r="P37" s="217"/>
      <c r="Q37" s="217"/>
      <c r="R37" s="217"/>
      <c r="S37" s="219"/>
    </row>
    <row r="38" spans="1:19" s="213" customFormat="1" ht="11.85" customHeight="1" outlineLevel="1" x14ac:dyDescent="0.25">
      <c r="A38" s="233" t="s">
        <v>63</v>
      </c>
      <c r="B38" s="233"/>
      <c r="C38" s="286">
        <v>201</v>
      </c>
      <c r="D38" s="444" t="s">
        <v>64</v>
      </c>
      <c r="E38" s="444" t="s">
        <v>367</v>
      </c>
      <c r="F38" s="444" t="s">
        <v>368</v>
      </c>
      <c r="G38" s="444" t="s">
        <v>67</v>
      </c>
      <c r="H38" s="444" t="s">
        <v>61</v>
      </c>
      <c r="I38" s="444" t="s">
        <v>68</v>
      </c>
      <c r="J38" s="443" t="s">
        <v>69</v>
      </c>
      <c r="K38" s="236"/>
      <c r="L38" s="226">
        <v>421100</v>
      </c>
      <c r="M38" s="226">
        <v>421100</v>
      </c>
      <c r="N38" s="225" t="s">
        <v>51</v>
      </c>
      <c r="O38" s="225" t="s">
        <v>51</v>
      </c>
      <c r="P38" s="225" t="s">
        <v>51</v>
      </c>
      <c r="Q38" s="225" t="s">
        <v>51</v>
      </c>
      <c r="R38" s="226">
        <v>421100</v>
      </c>
      <c r="S38" s="237">
        <v>421100</v>
      </c>
    </row>
    <row r="39" spans="1:19" s="213" customFormat="1" ht="22.35" customHeight="1" outlineLevel="1" x14ac:dyDescent="0.25">
      <c r="A39" s="233" t="s">
        <v>70</v>
      </c>
      <c r="B39" s="233"/>
      <c r="C39" s="286">
        <v>202</v>
      </c>
      <c r="D39" s="444" t="s">
        <v>64</v>
      </c>
      <c r="E39" s="444" t="s">
        <v>367</v>
      </c>
      <c r="F39" s="444" t="s">
        <v>368</v>
      </c>
      <c r="G39" s="444" t="s">
        <v>67</v>
      </c>
      <c r="H39" s="444" t="s">
        <v>61</v>
      </c>
      <c r="I39" s="444" t="s">
        <v>68</v>
      </c>
      <c r="J39" s="443" t="s">
        <v>71</v>
      </c>
      <c r="K39" s="236"/>
      <c r="L39" s="226">
        <v>42953</v>
      </c>
      <c r="M39" s="226">
        <v>42953</v>
      </c>
      <c r="N39" s="225" t="s">
        <v>51</v>
      </c>
      <c r="O39" s="225" t="s">
        <v>51</v>
      </c>
      <c r="P39" s="225" t="s">
        <v>51</v>
      </c>
      <c r="Q39" s="225" t="s">
        <v>51</v>
      </c>
      <c r="R39" s="226">
        <v>42953</v>
      </c>
      <c r="S39" s="237">
        <v>42953</v>
      </c>
    </row>
    <row r="40" spans="1:19" s="213" customFormat="1" ht="11.85" customHeight="1" outlineLevel="1" x14ac:dyDescent="0.25">
      <c r="A40" s="233" t="s">
        <v>63</v>
      </c>
      <c r="B40" s="233"/>
      <c r="C40" s="286">
        <v>203</v>
      </c>
      <c r="D40" s="444" t="s">
        <v>64</v>
      </c>
      <c r="E40" s="444" t="s">
        <v>65</v>
      </c>
      <c r="F40" s="444" t="s">
        <v>66</v>
      </c>
      <c r="G40" s="444" t="s">
        <v>67</v>
      </c>
      <c r="H40" s="444" t="s">
        <v>61</v>
      </c>
      <c r="I40" s="444" t="s">
        <v>68</v>
      </c>
      <c r="J40" s="443" t="s">
        <v>69</v>
      </c>
      <c r="K40" s="236"/>
      <c r="L40" s="226">
        <v>604450</v>
      </c>
      <c r="M40" s="226">
        <v>464363.8</v>
      </c>
      <c r="N40" s="226">
        <v>378765.82</v>
      </c>
      <c r="O40" s="225" t="s">
        <v>51</v>
      </c>
      <c r="P40" s="225" t="s">
        <v>51</v>
      </c>
      <c r="Q40" s="226">
        <v>378765.82</v>
      </c>
      <c r="R40" s="226">
        <v>225684.18</v>
      </c>
      <c r="S40" s="237">
        <v>85597.98</v>
      </c>
    </row>
    <row r="41" spans="1:19" s="213" customFormat="1" ht="22.35" customHeight="1" outlineLevel="1" x14ac:dyDescent="0.25">
      <c r="A41" s="233" t="s">
        <v>70</v>
      </c>
      <c r="B41" s="233"/>
      <c r="C41" s="286">
        <v>204</v>
      </c>
      <c r="D41" s="444" t="s">
        <v>64</v>
      </c>
      <c r="E41" s="444" t="s">
        <v>65</v>
      </c>
      <c r="F41" s="444" t="s">
        <v>66</v>
      </c>
      <c r="G41" s="444" t="s">
        <v>67</v>
      </c>
      <c r="H41" s="444" t="s">
        <v>61</v>
      </c>
      <c r="I41" s="444" t="s">
        <v>68</v>
      </c>
      <c r="J41" s="443" t="s">
        <v>71</v>
      </c>
      <c r="K41" s="236"/>
      <c r="L41" s="226">
        <v>173591</v>
      </c>
      <c r="M41" s="226">
        <v>131285.25</v>
      </c>
      <c r="N41" s="226">
        <v>105886.31</v>
      </c>
      <c r="O41" s="225" t="s">
        <v>51</v>
      </c>
      <c r="P41" s="225" t="s">
        <v>51</v>
      </c>
      <c r="Q41" s="226">
        <v>105886.31</v>
      </c>
      <c r="R41" s="226">
        <v>67704.69</v>
      </c>
      <c r="S41" s="237">
        <v>25398.94</v>
      </c>
    </row>
    <row r="42" spans="1:19" s="213" customFormat="1" ht="11.85" customHeight="1" outlineLevel="1" x14ac:dyDescent="0.25">
      <c r="A42" s="233" t="s">
        <v>73</v>
      </c>
      <c r="B42" s="233"/>
      <c r="C42" s="286">
        <v>205</v>
      </c>
      <c r="D42" s="444" t="s">
        <v>64</v>
      </c>
      <c r="E42" s="444" t="s">
        <v>65</v>
      </c>
      <c r="F42" s="444" t="s">
        <v>66</v>
      </c>
      <c r="G42" s="444" t="s">
        <v>67</v>
      </c>
      <c r="H42" s="444" t="s">
        <v>61</v>
      </c>
      <c r="I42" s="444" t="s">
        <v>75</v>
      </c>
      <c r="J42" s="443" t="s">
        <v>76</v>
      </c>
      <c r="K42" s="236"/>
      <c r="L42" s="226">
        <v>9000</v>
      </c>
      <c r="M42" s="226">
        <v>6750</v>
      </c>
      <c r="N42" s="226">
        <v>5223.3100000000004</v>
      </c>
      <c r="O42" s="225" t="s">
        <v>51</v>
      </c>
      <c r="P42" s="225" t="s">
        <v>51</v>
      </c>
      <c r="Q42" s="226">
        <v>5223.3100000000004</v>
      </c>
      <c r="R42" s="226">
        <v>3776.69</v>
      </c>
      <c r="S42" s="237">
        <v>1526.69</v>
      </c>
    </row>
    <row r="43" spans="1:19" s="213" customFormat="1" ht="22.35" customHeight="1" outlineLevel="1" x14ac:dyDescent="0.25">
      <c r="A43" s="233" t="s">
        <v>77</v>
      </c>
      <c r="B43" s="233"/>
      <c r="C43" s="286">
        <v>206</v>
      </c>
      <c r="D43" s="444" t="s">
        <v>64</v>
      </c>
      <c r="E43" s="444" t="s">
        <v>65</v>
      </c>
      <c r="F43" s="444" t="s">
        <v>66</v>
      </c>
      <c r="G43" s="444" t="s">
        <v>67</v>
      </c>
      <c r="H43" s="444" t="s">
        <v>61</v>
      </c>
      <c r="I43" s="444" t="s">
        <v>75</v>
      </c>
      <c r="J43" s="443" t="s">
        <v>78</v>
      </c>
      <c r="K43" s="236"/>
      <c r="L43" s="226">
        <v>16000</v>
      </c>
      <c r="M43" s="226">
        <v>12000</v>
      </c>
      <c r="N43" s="225" t="s">
        <v>51</v>
      </c>
      <c r="O43" s="225" t="s">
        <v>51</v>
      </c>
      <c r="P43" s="225" t="s">
        <v>51</v>
      </c>
      <c r="Q43" s="225" t="s">
        <v>51</v>
      </c>
      <c r="R43" s="226">
        <v>16000</v>
      </c>
      <c r="S43" s="237">
        <v>12000</v>
      </c>
    </row>
    <row r="44" spans="1:19" s="213" customFormat="1" ht="11.85" customHeight="1" outlineLevel="1" x14ac:dyDescent="0.25">
      <c r="A44" s="233" t="s">
        <v>63</v>
      </c>
      <c r="B44" s="233"/>
      <c r="C44" s="286">
        <v>207</v>
      </c>
      <c r="D44" s="444" t="s">
        <v>64</v>
      </c>
      <c r="E44" s="444" t="s">
        <v>65</v>
      </c>
      <c r="F44" s="444" t="s">
        <v>72</v>
      </c>
      <c r="G44" s="444" t="s">
        <v>67</v>
      </c>
      <c r="H44" s="444" t="s">
        <v>61</v>
      </c>
      <c r="I44" s="444" t="s">
        <v>68</v>
      </c>
      <c r="J44" s="443" t="s">
        <v>69</v>
      </c>
      <c r="K44" s="236"/>
      <c r="L44" s="226">
        <v>1070341</v>
      </c>
      <c r="M44" s="226">
        <v>970905.59999999998</v>
      </c>
      <c r="N44" s="226">
        <v>875637.51</v>
      </c>
      <c r="O44" s="225" t="s">
        <v>51</v>
      </c>
      <c r="P44" s="225" t="s">
        <v>51</v>
      </c>
      <c r="Q44" s="226">
        <v>875637.51</v>
      </c>
      <c r="R44" s="226">
        <v>194703.49</v>
      </c>
      <c r="S44" s="237">
        <v>95268.09</v>
      </c>
    </row>
    <row r="45" spans="1:19" s="213" customFormat="1" ht="22.35" customHeight="1" outlineLevel="1" x14ac:dyDescent="0.25">
      <c r="A45" s="233" t="s">
        <v>70</v>
      </c>
      <c r="B45" s="233"/>
      <c r="C45" s="286">
        <v>208</v>
      </c>
      <c r="D45" s="444" t="s">
        <v>64</v>
      </c>
      <c r="E45" s="444" t="s">
        <v>65</v>
      </c>
      <c r="F45" s="444" t="s">
        <v>72</v>
      </c>
      <c r="G45" s="444" t="s">
        <v>67</v>
      </c>
      <c r="H45" s="444" t="s">
        <v>61</v>
      </c>
      <c r="I45" s="444" t="s">
        <v>68</v>
      </c>
      <c r="J45" s="443" t="s">
        <v>71</v>
      </c>
      <c r="K45" s="236"/>
      <c r="L45" s="226">
        <v>236581</v>
      </c>
      <c r="M45" s="226">
        <v>236581</v>
      </c>
      <c r="N45" s="226">
        <v>213707</v>
      </c>
      <c r="O45" s="225" t="s">
        <v>51</v>
      </c>
      <c r="P45" s="225" t="s">
        <v>51</v>
      </c>
      <c r="Q45" s="226">
        <v>213707</v>
      </c>
      <c r="R45" s="226">
        <v>22874</v>
      </c>
      <c r="S45" s="237">
        <v>22874</v>
      </c>
    </row>
    <row r="46" spans="1:19" s="213" customFormat="1" ht="11.85" customHeight="1" outlineLevel="1" x14ac:dyDescent="0.25">
      <c r="A46" s="233" t="s">
        <v>63</v>
      </c>
      <c r="B46" s="233"/>
      <c r="C46" s="286">
        <v>209</v>
      </c>
      <c r="D46" s="444" t="s">
        <v>64</v>
      </c>
      <c r="E46" s="444" t="s">
        <v>79</v>
      </c>
      <c r="F46" s="444" t="s">
        <v>74</v>
      </c>
      <c r="G46" s="444" t="s">
        <v>67</v>
      </c>
      <c r="H46" s="444" t="s">
        <v>61</v>
      </c>
      <c r="I46" s="444" t="s">
        <v>68</v>
      </c>
      <c r="J46" s="443" t="s">
        <v>69</v>
      </c>
      <c r="K46" s="236"/>
      <c r="L46" s="226">
        <v>1062609</v>
      </c>
      <c r="M46" s="226">
        <v>796956.75</v>
      </c>
      <c r="N46" s="226">
        <v>767906.69</v>
      </c>
      <c r="O46" s="225" t="s">
        <v>51</v>
      </c>
      <c r="P46" s="225" t="s">
        <v>51</v>
      </c>
      <c r="Q46" s="226">
        <v>767906.69</v>
      </c>
      <c r="R46" s="226">
        <v>294702.31</v>
      </c>
      <c r="S46" s="237">
        <v>29050.06</v>
      </c>
    </row>
    <row r="47" spans="1:19" s="213" customFormat="1" ht="22.35" customHeight="1" outlineLevel="1" x14ac:dyDescent="0.25">
      <c r="A47" s="233" t="s">
        <v>70</v>
      </c>
      <c r="B47" s="233"/>
      <c r="C47" s="286">
        <v>210</v>
      </c>
      <c r="D47" s="444" t="s">
        <v>64</v>
      </c>
      <c r="E47" s="444" t="s">
        <v>79</v>
      </c>
      <c r="F47" s="444" t="s">
        <v>74</v>
      </c>
      <c r="G47" s="444" t="s">
        <v>67</v>
      </c>
      <c r="H47" s="444" t="s">
        <v>61</v>
      </c>
      <c r="I47" s="444" t="s">
        <v>68</v>
      </c>
      <c r="J47" s="443" t="s">
        <v>71</v>
      </c>
      <c r="K47" s="236"/>
      <c r="L47" s="226">
        <v>320908</v>
      </c>
      <c r="M47" s="226">
        <v>240681</v>
      </c>
      <c r="N47" s="226">
        <v>210827.31</v>
      </c>
      <c r="O47" s="225" t="s">
        <v>51</v>
      </c>
      <c r="P47" s="225" t="s">
        <v>51</v>
      </c>
      <c r="Q47" s="226">
        <v>210827.31</v>
      </c>
      <c r="R47" s="226">
        <v>110080.69</v>
      </c>
      <c r="S47" s="237">
        <v>29853.69</v>
      </c>
    </row>
    <row r="48" spans="1:19" s="213" customFormat="1" ht="11.85" customHeight="1" outlineLevel="1" x14ac:dyDescent="0.25">
      <c r="A48" s="233" t="s">
        <v>80</v>
      </c>
      <c r="B48" s="233"/>
      <c r="C48" s="286">
        <v>211</v>
      </c>
      <c r="D48" s="444" t="s">
        <v>64</v>
      </c>
      <c r="E48" s="444" t="s">
        <v>79</v>
      </c>
      <c r="F48" s="444" t="s">
        <v>74</v>
      </c>
      <c r="G48" s="444" t="s">
        <v>67</v>
      </c>
      <c r="H48" s="444" t="s">
        <v>61</v>
      </c>
      <c r="I48" s="444" t="s">
        <v>81</v>
      </c>
      <c r="J48" s="443" t="s">
        <v>82</v>
      </c>
      <c r="K48" s="236"/>
      <c r="L48" s="226">
        <v>73400</v>
      </c>
      <c r="M48" s="226">
        <v>55050</v>
      </c>
      <c r="N48" s="226">
        <v>33945.769999999997</v>
      </c>
      <c r="O48" s="225" t="s">
        <v>51</v>
      </c>
      <c r="P48" s="225" t="s">
        <v>51</v>
      </c>
      <c r="Q48" s="226">
        <v>33945.769999999997</v>
      </c>
      <c r="R48" s="226">
        <v>39454.230000000003</v>
      </c>
      <c r="S48" s="237">
        <v>21104.23</v>
      </c>
    </row>
    <row r="49" spans="1:21" s="213" customFormat="1" ht="22.35" customHeight="1" outlineLevel="1" x14ac:dyDescent="0.25">
      <c r="A49" s="233" t="s">
        <v>83</v>
      </c>
      <c r="B49" s="233"/>
      <c r="C49" s="286">
        <v>212</v>
      </c>
      <c r="D49" s="444" t="s">
        <v>64</v>
      </c>
      <c r="E49" s="444" t="s">
        <v>79</v>
      </c>
      <c r="F49" s="444" t="s">
        <v>74</v>
      </c>
      <c r="G49" s="444" t="s">
        <v>67</v>
      </c>
      <c r="H49" s="444" t="s">
        <v>61</v>
      </c>
      <c r="I49" s="444" t="s">
        <v>81</v>
      </c>
      <c r="J49" s="443" t="s">
        <v>84</v>
      </c>
      <c r="K49" s="236"/>
      <c r="L49" s="226">
        <v>20000</v>
      </c>
      <c r="M49" s="226">
        <v>15000</v>
      </c>
      <c r="N49" s="225" t="s">
        <v>51</v>
      </c>
      <c r="O49" s="225" t="s">
        <v>51</v>
      </c>
      <c r="P49" s="225" t="s">
        <v>51</v>
      </c>
      <c r="Q49" s="225" t="s">
        <v>51</v>
      </c>
      <c r="R49" s="226">
        <v>20000</v>
      </c>
      <c r="S49" s="237">
        <v>15000</v>
      </c>
    </row>
    <row r="50" spans="1:21" s="213" customFormat="1" ht="11.85" customHeight="1" outlineLevel="1" x14ac:dyDescent="0.25">
      <c r="A50" s="233" t="s">
        <v>73</v>
      </c>
      <c r="B50" s="233"/>
      <c r="C50" s="286">
        <v>213</v>
      </c>
      <c r="D50" s="444" t="s">
        <v>64</v>
      </c>
      <c r="E50" s="444" t="s">
        <v>79</v>
      </c>
      <c r="F50" s="444" t="s">
        <v>74</v>
      </c>
      <c r="G50" s="444" t="s">
        <v>67</v>
      </c>
      <c r="H50" s="444" t="s">
        <v>61</v>
      </c>
      <c r="I50" s="444" t="s">
        <v>81</v>
      </c>
      <c r="J50" s="443" t="s">
        <v>76</v>
      </c>
      <c r="K50" s="236"/>
      <c r="L50" s="226">
        <v>1478500</v>
      </c>
      <c r="M50" s="226">
        <v>1130000</v>
      </c>
      <c r="N50" s="226">
        <v>633595</v>
      </c>
      <c r="O50" s="225" t="s">
        <v>51</v>
      </c>
      <c r="P50" s="225" t="s">
        <v>51</v>
      </c>
      <c r="Q50" s="226">
        <v>633595</v>
      </c>
      <c r="R50" s="226">
        <v>844905</v>
      </c>
      <c r="S50" s="237">
        <v>496405</v>
      </c>
    </row>
    <row r="51" spans="1:21" s="213" customFormat="1" ht="22.35" customHeight="1" outlineLevel="1" x14ac:dyDescent="0.25">
      <c r="A51" s="233" t="s">
        <v>85</v>
      </c>
      <c r="B51" s="233"/>
      <c r="C51" s="286">
        <v>214</v>
      </c>
      <c r="D51" s="444" t="s">
        <v>64</v>
      </c>
      <c r="E51" s="444" t="s">
        <v>79</v>
      </c>
      <c r="F51" s="444" t="s">
        <v>74</v>
      </c>
      <c r="G51" s="444" t="s">
        <v>67</v>
      </c>
      <c r="H51" s="444" t="s">
        <v>61</v>
      </c>
      <c r="I51" s="444" t="s">
        <v>81</v>
      </c>
      <c r="J51" s="443" t="s">
        <v>86</v>
      </c>
      <c r="K51" s="236"/>
      <c r="L51" s="226">
        <v>230000</v>
      </c>
      <c r="M51" s="226">
        <v>230000</v>
      </c>
      <c r="N51" s="226">
        <v>196870</v>
      </c>
      <c r="O51" s="225" t="s">
        <v>51</v>
      </c>
      <c r="P51" s="225" t="s">
        <v>51</v>
      </c>
      <c r="Q51" s="226">
        <v>196870</v>
      </c>
      <c r="R51" s="226">
        <v>33130</v>
      </c>
      <c r="S51" s="237">
        <v>33130</v>
      </c>
    </row>
    <row r="52" spans="1:21" s="213" customFormat="1" ht="22.35" customHeight="1" outlineLevel="1" x14ac:dyDescent="0.25">
      <c r="A52" s="233" t="s">
        <v>77</v>
      </c>
      <c r="B52" s="233"/>
      <c r="C52" s="286">
        <v>215</v>
      </c>
      <c r="D52" s="444" t="s">
        <v>64</v>
      </c>
      <c r="E52" s="444" t="s">
        <v>79</v>
      </c>
      <c r="F52" s="444" t="s">
        <v>74</v>
      </c>
      <c r="G52" s="444" t="s">
        <v>67</v>
      </c>
      <c r="H52" s="444" t="s">
        <v>61</v>
      </c>
      <c r="I52" s="444" t="s">
        <v>81</v>
      </c>
      <c r="J52" s="443" t="s">
        <v>78</v>
      </c>
      <c r="K52" s="236"/>
      <c r="L52" s="226">
        <v>200000</v>
      </c>
      <c r="M52" s="226">
        <v>180000</v>
      </c>
      <c r="N52" s="226">
        <v>110897</v>
      </c>
      <c r="O52" s="225" t="s">
        <v>51</v>
      </c>
      <c r="P52" s="225" t="s">
        <v>51</v>
      </c>
      <c r="Q52" s="226">
        <v>110897</v>
      </c>
      <c r="R52" s="226">
        <v>89103</v>
      </c>
      <c r="S52" s="237">
        <v>69103</v>
      </c>
    </row>
    <row r="53" spans="1:21" s="213" customFormat="1" ht="11.85" customHeight="1" outlineLevel="1" x14ac:dyDescent="0.25">
      <c r="A53" s="233" t="s">
        <v>80</v>
      </c>
      <c r="B53" s="233"/>
      <c r="C53" s="286">
        <v>216</v>
      </c>
      <c r="D53" s="444" t="s">
        <v>64</v>
      </c>
      <c r="E53" s="444" t="s">
        <v>79</v>
      </c>
      <c r="F53" s="444" t="s">
        <v>74</v>
      </c>
      <c r="G53" s="444" t="s">
        <v>67</v>
      </c>
      <c r="H53" s="444" t="s">
        <v>61</v>
      </c>
      <c r="I53" s="444" t="s">
        <v>75</v>
      </c>
      <c r="J53" s="443" t="s">
        <v>82</v>
      </c>
      <c r="K53" s="236"/>
      <c r="L53" s="226">
        <v>30000</v>
      </c>
      <c r="M53" s="226">
        <v>30000</v>
      </c>
      <c r="N53" s="226">
        <v>7613.4</v>
      </c>
      <c r="O53" s="225" t="s">
        <v>51</v>
      </c>
      <c r="P53" s="225" t="s">
        <v>51</v>
      </c>
      <c r="Q53" s="226">
        <v>7613.4</v>
      </c>
      <c r="R53" s="226">
        <v>22386.6</v>
      </c>
      <c r="S53" s="237">
        <v>22386.6</v>
      </c>
    </row>
    <row r="54" spans="1:21" s="213" customFormat="1" ht="11.85" customHeight="1" outlineLevel="1" x14ac:dyDescent="0.25">
      <c r="A54" s="233" t="s">
        <v>146</v>
      </c>
      <c r="B54" s="233"/>
      <c r="C54" s="286">
        <v>217</v>
      </c>
      <c r="D54" s="444" t="s">
        <v>64</v>
      </c>
      <c r="E54" s="444" t="s">
        <v>79</v>
      </c>
      <c r="F54" s="444" t="s">
        <v>74</v>
      </c>
      <c r="G54" s="444" t="s">
        <v>67</v>
      </c>
      <c r="H54" s="444" t="s">
        <v>61</v>
      </c>
      <c r="I54" s="444" t="s">
        <v>75</v>
      </c>
      <c r="J54" s="443" t="s">
        <v>147</v>
      </c>
      <c r="K54" s="236"/>
      <c r="L54" s="238">
        <v>540</v>
      </c>
      <c r="M54" s="238">
        <v>540</v>
      </c>
      <c r="N54" s="238">
        <v>540</v>
      </c>
      <c r="O54" s="225" t="s">
        <v>51</v>
      </c>
      <c r="P54" s="225" t="s">
        <v>51</v>
      </c>
      <c r="Q54" s="238">
        <v>540</v>
      </c>
      <c r="R54" s="225" t="s">
        <v>51</v>
      </c>
      <c r="S54" s="239" t="s">
        <v>51</v>
      </c>
    </row>
    <row r="55" spans="1:21" s="213" customFormat="1" ht="11.85" customHeight="1" outlineLevel="1" x14ac:dyDescent="0.25">
      <c r="A55" s="233" t="s">
        <v>87</v>
      </c>
      <c r="B55" s="233"/>
      <c r="C55" s="286">
        <v>218</v>
      </c>
      <c r="D55" s="444" t="s">
        <v>64</v>
      </c>
      <c r="E55" s="444" t="s">
        <v>79</v>
      </c>
      <c r="F55" s="444" t="s">
        <v>74</v>
      </c>
      <c r="G55" s="444" t="s">
        <v>67</v>
      </c>
      <c r="H55" s="444" t="s">
        <v>61</v>
      </c>
      <c r="I55" s="444" t="s">
        <v>75</v>
      </c>
      <c r="J55" s="443" t="s">
        <v>88</v>
      </c>
      <c r="K55" s="236"/>
      <c r="L55" s="226">
        <v>227000</v>
      </c>
      <c r="M55" s="226">
        <v>170250</v>
      </c>
      <c r="N55" s="226">
        <v>164296.56</v>
      </c>
      <c r="O55" s="225" t="s">
        <v>51</v>
      </c>
      <c r="P55" s="225" t="s">
        <v>51</v>
      </c>
      <c r="Q55" s="226">
        <v>164296.56</v>
      </c>
      <c r="R55" s="226">
        <v>62703.44</v>
      </c>
      <c r="S55" s="237">
        <v>5953.44</v>
      </c>
    </row>
    <row r="56" spans="1:21" s="213" customFormat="1" ht="22.35" customHeight="1" outlineLevel="1" x14ac:dyDescent="0.25">
      <c r="A56" s="233" t="s">
        <v>115</v>
      </c>
      <c r="B56" s="233"/>
      <c r="C56" s="286">
        <v>219</v>
      </c>
      <c r="D56" s="444" t="s">
        <v>64</v>
      </c>
      <c r="E56" s="444" t="s">
        <v>79</v>
      </c>
      <c r="F56" s="444" t="s">
        <v>74</v>
      </c>
      <c r="G56" s="444" t="s">
        <v>67</v>
      </c>
      <c r="H56" s="444" t="s">
        <v>61</v>
      </c>
      <c r="I56" s="444" t="s">
        <v>75</v>
      </c>
      <c r="J56" s="443" t="s">
        <v>116</v>
      </c>
      <c r="K56" s="236"/>
      <c r="L56" s="226">
        <v>242000</v>
      </c>
      <c r="M56" s="226">
        <v>242000</v>
      </c>
      <c r="N56" s="226">
        <v>132000</v>
      </c>
      <c r="O56" s="225" t="s">
        <v>51</v>
      </c>
      <c r="P56" s="225" t="s">
        <v>51</v>
      </c>
      <c r="Q56" s="226">
        <v>132000</v>
      </c>
      <c r="R56" s="226">
        <v>110000</v>
      </c>
      <c r="S56" s="237">
        <v>110000</v>
      </c>
    </row>
    <row r="57" spans="1:21" s="213" customFormat="1" ht="22.35" customHeight="1" outlineLevel="1" x14ac:dyDescent="0.25">
      <c r="A57" s="233" t="s">
        <v>83</v>
      </c>
      <c r="B57" s="233"/>
      <c r="C57" s="286">
        <v>220</v>
      </c>
      <c r="D57" s="444" t="s">
        <v>64</v>
      </c>
      <c r="E57" s="444" t="s">
        <v>79</v>
      </c>
      <c r="F57" s="444" t="s">
        <v>74</v>
      </c>
      <c r="G57" s="444" t="s">
        <v>67</v>
      </c>
      <c r="H57" s="444" t="s">
        <v>61</v>
      </c>
      <c r="I57" s="444" t="s">
        <v>75</v>
      </c>
      <c r="J57" s="443" t="s">
        <v>84</v>
      </c>
      <c r="K57" s="236"/>
      <c r="L57" s="226">
        <v>220000</v>
      </c>
      <c r="M57" s="226">
        <v>220000</v>
      </c>
      <c r="N57" s="226">
        <v>134513</v>
      </c>
      <c r="O57" s="225" t="s">
        <v>51</v>
      </c>
      <c r="P57" s="225" t="s">
        <v>51</v>
      </c>
      <c r="Q57" s="226">
        <v>134513</v>
      </c>
      <c r="R57" s="226">
        <v>85487</v>
      </c>
      <c r="S57" s="237">
        <v>85487</v>
      </c>
    </row>
    <row r="58" spans="1:21" s="213" customFormat="1" ht="11.85" customHeight="1" outlineLevel="1" x14ac:dyDescent="0.25">
      <c r="A58" s="233" t="s">
        <v>73</v>
      </c>
      <c r="B58" s="233"/>
      <c r="C58" s="286">
        <v>221</v>
      </c>
      <c r="D58" s="444" t="s">
        <v>64</v>
      </c>
      <c r="E58" s="444" t="s">
        <v>79</v>
      </c>
      <c r="F58" s="444" t="s">
        <v>74</v>
      </c>
      <c r="G58" s="444" t="s">
        <v>67</v>
      </c>
      <c r="H58" s="444" t="s">
        <v>61</v>
      </c>
      <c r="I58" s="444" t="s">
        <v>75</v>
      </c>
      <c r="J58" s="443" t="s">
        <v>76</v>
      </c>
      <c r="K58" s="236"/>
      <c r="L58" s="226">
        <v>1168947</v>
      </c>
      <c r="M58" s="226">
        <v>873947</v>
      </c>
      <c r="N58" s="226">
        <v>710481.57</v>
      </c>
      <c r="O58" s="225" t="s">
        <v>51</v>
      </c>
      <c r="P58" s="225" t="s">
        <v>51</v>
      </c>
      <c r="Q58" s="226">
        <v>710481.57</v>
      </c>
      <c r="R58" s="226">
        <v>458465.43</v>
      </c>
      <c r="S58" s="237">
        <v>163465.43</v>
      </c>
    </row>
    <row r="59" spans="1:21" s="213" customFormat="1" ht="22.35" customHeight="1" outlineLevel="1" x14ac:dyDescent="0.25">
      <c r="A59" s="233" t="s">
        <v>85</v>
      </c>
      <c r="B59" s="233"/>
      <c r="C59" s="286">
        <v>222</v>
      </c>
      <c r="D59" s="444" t="s">
        <v>64</v>
      </c>
      <c r="E59" s="444" t="s">
        <v>79</v>
      </c>
      <c r="F59" s="444" t="s">
        <v>74</v>
      </c>
      <c r="G59" s="444" t="s">
        <v>67</v>
      </c>
      <c r="H59" s="444" t="s">
        <v>61</v>
      </c>
      <c r="I59" s="444" t="s">
        <v>75</v>
      </c>
      <c r="J59" s="443" t="s">
        <v>86</v>
      </c>
      <c r="K59" s="236"/>
      <c r="L59" s="226">
        <v>1854052</v>
      </c>
      <c r="M59" s="226">
        <v>1800010</v>
      </c>
      <c r="N59" s="226">
        <v>550242.4</v>
      </c>
      <c r="O59" s="225" t="s">
        <v>51</v>
      </c>
      <c r="P59" s="225" t="s">
        <v>51</v>
      </c>
      <c r="Q59" s="226">
        <v>550242.4</v>
      </c>
      <c r="R59" s="226">
        <v>1303809.6000000001</v>
      </c>
      <c r="S59" s="237">
        <v>1249767.6000000001</v>
      </c>
    </row>
    <row r="60" spans="1:21" s="213" customFormat="1" ht="22.35" customHeight="1" outlineLevel="1" x14ac:dyDescent="0.25">
      <c r="A60" s="233" t="s">
        <v>77</v>
      </c>
      <c r="B60" s="233"/>
      <c r="C60" s="286">
        <v>223</v>
      </c>
      <c r="D60" s="444" t="s">
        <v>64</v>
      </c>
      <c r="E60" s="444" t="s">
        <v>79</v>
      </c>
      <c r="F60" s="444" t="s">
        <v>74</v>
      </c>
      <c r="G60" s="444" t="s">
        <v>67</v>
      </c>
      <c r="H60" s="444" t="s">
        <v>61</v>
      </c>
      <c r="I60" s="444" t="s">
        <v>75</v>
      </c>
      <c r="J60" s="443" t="s">
        <v>78</v>
      </c>
      <c r="K60" s="236"/>
      <c r="L60" s="226">
        <v>535000</v>
      </c>
      <c r="M60" s="226">
        <v>426000</v>
      </c>
      <c r="N60" s="226">
        <v>257104.74</v>
      </c>
      <c r="O60" s="225" t="s">
        <v>51</v>
      </c>
      <c r="P60" s="225" t="s">
        <v>51</v>
      </c>
      <c r="Q60" s="226">
        <v>257104.74</v>
      </c>
      <c r="R60" s="226">
        <v>277895.26</v>
      </c>
      <c r="S60" s="237">
        <v>168895.26</v>
      </c>
    </row>
    <row r="61" spans="1:21" s="213" customFormat="1" ht="32.85" customHeight="1" outlineLevel="1" x14ac:dyDescent="0.25">
      <c r="A61" s="233" t="s">
        <v>89</v>
      </c>
      <c r="B61" s="233"/>
      <c r="C61" s="286">
        <v>224</v>
      </c>
      <c r="D61" s="444" t="s">
        <v>64</v>
      </c>
      <c r="E61" s="444" t="s">
        <v>79</v>
      </c>
      <c r="F61" s="444" t="s">
        <v>74</v>
      </c>
      <c r="G61" s="444" t="s">
        <v>67</v>
      </c>
      <c r="H61" s="444" t="s">
        <v>61</v>
      </c>
      <c r="I61" s="444" t="s">
        <v>90</v>
      </c>
      <c r="J61" s="443" t="s">
        <v>91</v>
      </c>
      <c r="K61" s="373" t="s">
        <v>64</v>
      </c>
      <c r="L61" s="226">
        <v>404454</v>
      </c>
      <c r="M61" s="226">
        <v>303344.25</v>
      </c>
      <c r="N61" s="226">
        <v>202249.5</v>
      </c>
      <c r="O61" s="225" t="s">
        <v>51</v>
      </c>
      <c r="P61" s="225" t="s">
        <v>51</v>
      </c>
      <c r="Q61" s="226">
        <v>202249.5</v>
      </c>
      <c r="R61" s="226">
        <v>202204.5</v>
      </c>
      <c r="S61" s="237">
        <v>101094.75</v>
      </c>
    </row>
    <row r="62" spans="1:21" s="213" customFormat="1" ht="32.85" customHeight="1" outlineLevel="1" x14ac:dyDescent="0.25">
      <c r="A62" s="233" t="s">
        <v>89</v>
      </c>
      <c r="B62" s="233"/>
      <c r="C62" s="286">
        <v>225</v>
      </c>
      <c r="D62" s="444" t="s">
        <v>64</v>
      </c>
      <c r="E62" s="444" t="s">
        <v>79</v>
      </c>
      <c r="F62" s="444" t="s">
        <v>74</v>
      </c>
      <c r="G62" s="444" t="s">
        <v>67</v>
      </c>
      <c r="H62" s="444" t="s">
        <v>61</v>
      </c>
      <c r="I62" s="444" t="s">
        <v>92</v>
      </c>
      <c r="J62" s="443" t="s">
        <v>91</v>
      </c>
      <c r="K62" s="373" t="s">
        <v>93</v>
      </c>
      <c r="L62" s="226">
        <v>621761</v>
      </c>
      <c r="M62" s="226">
        <v>466320.75</v>
      </c>
      <c r="N62" s="226">
        <v>310880.5</v>
      </c>
      <c r="O62" s="226"/>
      <c r="P62" s="225" t="s">
        <v>51</v>
      </c>
      <c r="Q62" s="226">
        <v>310880.5</v>
      </c>
      <c r="R62" s="226">
        <v>310880.5</v>
      </c>
      <c r="S62" s="237">
        <v>155440.25</v>
      </c>
    </row>
    <row r="63" spans="1:21" s="213" customFormat="1" ht="32.85" customHeight="1" outlineLevel="1" x14ac:dyDescent="0.25">
      <c r="A63" s="233" t="s">
        <v>89</v>
      </c>
      <c r="B63" s="233"/>
      <c r="C63" s="286">
        <v>226</v>
      </c>
      <c r="D63" s="444" t="s">
        <v>64</v>
      </c>
      <c r="E63" s="444" t="s">
        <v>79</v>
      </c>
      <c r="F63" s="444" t="s">
        <v>74</v>
      </c>
      <c r="G63" s="444" t="s">
        <v>67</v>
      </c>
      <c r="H63" s="444" t="s">
        <v>61</v>
      </c>
      <c r="I63" s="444" t="s">
        <v>94</v>
      </c>
      <c r="J63" s="443" t="s">
        <v>91</v>
      </c>
      <c r="K63" s="373" t="s">
        <v>95</v>
      </c>
      <c r="L63" s="226">
        <v>48400</v>
      </c>
      <c r="M63" s="226">
        <v>48400</v>
      </c>
      <c r="N63" s="226">
        <v>48400</v>
      </c>
      <c r="O63" s="226"/>
      <c r="P63" s="225" t="s">
        <v>51</v>
      </c>
      <c r="Q63" s="226">
        <v>48400</v>
      </c>
      <c r="R63" s="225" t="s">
        <v>51</v>
      </c>
      <c r="S63" s="239" t="s">
        <v>51</v>
      </c>
    </row>
    <row r="64" spans="1:21" s="213" customFormat="1" ht="11.85" customHeight="1" outlineLevel="1" x14ac:dyDescent="0.25">
      <c r="A64" s="233" t="s">
        <v>96</v>
      </c>
      <c r="B64" s="233"/>
      <c r="C64" s="286">
        <v>227</v>
      </c>
      <c r="D64" s="444" t="s">
        <v>64</v>
      </c>
      <c r="E64" s="444" t="s">
        <v>79</v>
      </c>
      <c r="F64" s="444" t="s">
        <v>74</v>
      </c>
      <c r="G64" s="444" t="s">
        <v>67</v>
      </c>
      <c r="H64" s="444" t="s">
        <v>61</v>
      </c>
      <c r="I64" s="444" t="s">
        <v>97</v>
      </c>
      <c r="J64" s="443" t="s">
        <v>98</v>
      </c>
      <c r="K64" s="236"/>
      <c r="L64" s="226">
        <v>50000</v>
      </c>
      <c r="M64" s="226">
        <v>50000</v>
      </c>
      <c r="N64" s="226">
        <v>11024.62</v>
      </c>
      <c r="O64" s="225" t="s">
        <v>51</v>
      </c>
      <c r="P64" s="225" t="s">
        <v>51</v>
      </c>
      <c r="Q64" s="226">
        <v>11024.62</v>
      </c>
      <c r="R64" s="226">
        <v>38975.379999999997</v>
      </c>
      <c r="S64" s="237">
        <v>38975.379999999997</v>
      </c>
      <c r="U64" s="213" t="s">
        <v>369</v>
      </c>
    </row>
    <row r="65" spans="1:19" s="213" customFormat="1" ht="11.85" customHeight="1" outlineLevel="1" x14ac:dyDescent="0.25">
      <c r="A65" s="233" t="s">
        <v>63</v>
      </c>
      <c r="B65" s="233"/>
      <c r="C65" s="286">
        <v>228</v>
      </c>
      <c r="D65" s="444" t="s">
        <v>64</v>
      </c>
      <c r="E65" s="444" t="s">
        <v>79</v>
      </c>
      <c r="F65" s="444" t="s">
        <v>74</v>
      </c>
      <c r="G65" s="444" t="s">
        <v>123</v>
      </c>
      <c r="H65" s="444" t="s">
        <v>336</v>
      </c>
      <c r="I65" s="444" t="s">
        <v>68</v>
      </c>
      <c r="J65" s="443" t="s">
        <v>69</v>
      </c>
      <c r="K65" s="236"/>
      <c r="L65" s="226">
        <v>45248</v>
      </c>
      <c r="M65" s="226">
        <v>45248</v>
      </c>
      <c r="N65" s="226">
        <v>22624</v>
      </c>
      <c r="O65" s="225" t="s">
        <v>51</v>
      </c>
      <c r="P65" s="225" t="s">
        <v>51</v>
      </c>
      <c r="Q65" s="226">
        <v>22624</v>
      </c>
      <c r="R65" s="226">
        <v>22624</v>
      </c>
      <c r="S65" s="237">
        <v>22624</v>
      </c>
    </row>
    <row r="66" spans="1:19" s="213" customFormat="1" ht="22.35" customHeight="1" outlineLevel="1" x14ac:dyDescent="0.25">
      <c r="A66" s="233" t="s">
        <v>70</v>
      </c>
      <c r="B66" s="233"/>
      <c r="C66" s="286">
        <v>229</v>
      </c>
      <c r="D66" s="444" t="s">
        <v>64</v>
      </c>
      <c r="E66" s="444" t="s">
        <v>79</v>
      </c>
      <c r="F66" s="444" t="s">
        <v>74</v>
      </c>
      <c r="G66" s="444" t="s">
        <v>123</v>
      </c>
      <c r="H66" s="444" t="s">
        <v>336</v>
      </c>
      <c r="I66" s="444" t="s">
        <v>68</v>
      </c>
      <c r="J66" s="443" t="s">
        <v>71</v>
      </c>
      <c r="K66" s="236"/>
      <c r="L66" s="226">
        <v>13665</v>
      </c>
      <c r="M66" s="226">
        <v>13665</v>
      </c>
      <c r="N66" s="226">
        <v>5624.45</v>
      </c>
      <c r="O66" s="225" t="s">
        <v>51</v>
      </c>
      <c r="P66" s="225" t="s">
        <v>51</v>
      </c>
      <c r="Q66" s="226">
        <v>5624.45</v>
      </c>
      <c r="R66" s="226">
        <v>8040.55</v>
      </c>
      <c r="S66" s="237">
        <v>8040.55</v>
      </c>
    </row>
    <row r="67" spans="1:19" s="213" customFormat="1" ht="11.85" customHeight="1" outlineLevel="1" x14ac:dyDescent="0.25">
      <c r="A67" s="233" t="s">
        <v>63</v>
      </c>
      <c r="B67" s="233"/>
      <c r="C67" s="286">
        <v>230</v>
      </c>
      <c r="D67" s="444" t="s">
        <v>64</v>
      </c>
      <c r="E67" s="444" t="s">
        <v>79</v>
      </c>
      <c r="F67" s="444" t="s">
        <v>74</v>
      </c>
      <c r="G67" s="441" t="s">
        <v>67</v>
      </c>
      <c r="H67" s="444" t="s">
        <v>61</v>
      </c>
      <c r="I67" s="444" t="s">
        <v>68</v>
      </c>
      <c r="J67" s="443" t="s">
        <v>69</v>
      </c>
      <c r="K67" s="373" t="s">
        <v>102</v>
      </c>
      <c r="L67" s="226">
        <v>9201000</v>
      </c>
      <c r="M67" s="226">
        <v>6900750</v>
      </c>
      <c r="N67" s="226">
        <v>5760839.4900000002</v>
      </c>
      <c r="O67" s="225" t="s">
        <v>51</v>
      </c>
      <c r="P67" s="225" t="s">
        <v>51</v>
      </c>
      <c r="Q67" s="226">
        <v>5760839.4900000002</v>
      </c>
      <c r="R67" s="226">
        <v>3440160.51</v>
      </c>
      <c r="S67" s="237">
        <v>1139910.51</v>
      </c>
    </row>
    <row r="68" spans="1:19" s="213" customFormat="1" ht="22.35" customHeight="1" outlineLevel="1" x14ac:dyDescent="0.25">
      <c r="A68" s="233" t="s">
        <v>70</v>
      </c>
      <c r="B68" s="233"/>
      <c r="C68" s="286">
        <v>231</v>
      </c>
      <c r="D68" s="444" t="s">
        <v>64</v>
      </c>
      <c r="E68" s="444" t="s">
        <v>79</v>
      </c>
      <c r="F68" s="444" t="s">
        <v>74</v>
      </c>
      <c r="G68" s="441" t="s">
        <v>67</v>
      </c>
      <c r="H68" s="444" t="s">
        <v>61</v>
      </c>
      <c r="I68" s="444" t="s">
        <v>68</v>
      </c>
      <c r="J68" s="443" t="s">
        <v>71</v>
      </c>
      <c r="K68" s="373" t="s">
        <v>102</v>
      </c>
      <c r="L68" s="226">
        <v>2760000</v>
      </c>
      <c r="M68" s="226">
        <v>2070000</v>
      </c>
      <c r="N68" s="226">
        <v>1651732.6</v>
      </c>
      <c r="O68" s="225" t="s">
        <v>51</v>
      </c>
      <c r="P68" s="225" t="s">
        <v>51</v>
      </c>
      <c r="Q68" s="226">
        <v>1651732.6</v>
      </c>
      <c r="R68" s="226">
        <v>1108267.3999999999</v>
      </c>
      <c r="S68" s="237">
        <v>418267.4</v>
      </c>
    </row>
    <row r="69" spans="1:19" s="213" customFormat="1" ht="11.85" customHeight="1" outlineLevel="1" x14ac:dyDescent="0.25">
      <c r="A69" s="233" t="s">
        <v>63</v>
      </c>
      <c r="B69" s="233"/>
      <c r="C69" s="286">
        <v>232</v>
      </c>
      <c r="D69" s="444" t="s">
        <v>64</v>
      </c>
      <c r="E69" s="444" t="s">
        <v>79</v>
      </c>
      <c r="F69" s="444" t="s">
        <v>74</v>
      </c>
      <c r="G69" s="441" t="s">
        <v>354</v>
      </c>
      <c r="H69" s="444" t="s">
        <v>336</v>
      </c>
      <c r="I69" s="444" t="s">
        <v>68</v>
      </c>
      <c r="J69" s="443" t="s">
        <v>69</v>
      </c>
      <c r="K69" s="373" t="s">
        <v>100</v>
      </c>
      <c r="L69" s="226">
        <v>393548.39</v>
      </c>
      <c r="M69" s="226">
        <v>393548.39</v>
      </c>
      <c r="N69" s="226">
        <v>275649.88</v>
      </c>
      <c r="O69" s="225" t="s">
        <v>51</v>
      </c>
      <c r="P69" s="225" t="s">
        <v>51</v>
      </c>
      <c r="Q69" s="226">
        <v>275649.88</v>
      </c>
      <c r="R69" s="226">
        <v>117898.51</v>
      </c>
      <c r="S69" s="237">
        <v>117898.51</v>
      </c>
    </row>
    <row r="70" spans="1:19" s="213" customFormat="1" ht="22.35" customHeight="1" outlineLevel="1" x14ac:dyDescent="0.25">
      <c r="A70" s="233" t="s">
        <v>70</v>
      </c>
      <c r="B70" s="233"/>
      <c r="C70" s="286">
        <v>233</v>
      </c>
      <c r="D70" s="444" t="s">
        <v>64</v>
      </c>
      <c r="E70" s="444" t="s">
        <v>79</v>
      </c>
      <c r="F70" s="444" t="s">
        <v>74</v>
      </c>
      <c r="G70" s="441" t="s">
        <v>354</v>
      </c>
      <c r="H70" s="444" t="s">
        <v>336</v>
      </c>
      <c r="I70" s="444" t="s">
        <v>68</v>
      </c>
      <c r="J70" s="443" t="s">
        <v>71</v>
      </c>
      <c r="K70" s="373" t="s">
        <v>100</v>
      </c>
      <c r="L70" s="226">
        <v>118835.61</v>
      </c>
      <c r="M70" s="226">
        <v>118835.61</v>
      </c>
      <c r="N70" s="226">
        <v>79622.259999999995</v>
      </c>
      <c r="O70" s="225" t="s">
        <v>51</v>
      </c>
      <c r="P70" s="225" t="s">
        <v>51</v>
      </c>
      <c r="Q70" s="226">
        <v>79622.259999999995</v>
      </c>
      <c r="R70" s="226">
        <v>39213.35</v>
      </c>
      <c r="S70" s="237">
        <v>39213.35</v>
      </c>
    </row>
    <row r="71" spans="1:19" s="213" customFormat="1" ht="11.85" customHeight="1" outlineLevel="1" x14ac:dyDescent="0.25">
      <c r="A71" s="233" t="s">
        <v>63</v>
      </c>
      <c r="B71" s="233"/>
      <c r="C71" s="286">
        <v>234</v>
      </c>
      <c r="D71" s="444" t="s">
        <v>64</v>
      </c>
      <c r="E71" s="444" t="s">
        <v>79</v>
      </c>
      <c r="F71" s="444" t="s">
        <v>103</v>
      </c>
      <c r="G71" s="444" t="s">
        <v>67</v>
      </c>
      <c r="H71" s="444" t="s">
        <v>61</v>
      </c>
      <c r="I71" s="444" t="s">
        <v>68</v>
      </c>
      <c r="J71" s="443" t="s">
        <v>69</v>
      </c>
      <c r="K71" s="373" t="s">
        <v>102</v>
      </c>
      <c r="L71" s="226">
        <v>1477109</v>
      </c>
      <c r="M71" s="226">
        <v>1107831.6000000001</v>
      </c>
      <c r="N71" s="226">
        <v>1000608.81</v>
      </c>
      <c r="O71" s="225" t="s">
        <v>51</v>
      </c>
      <c r="P71" s="225" t="s">
        <v>51</v>
      </c>
      <c r="Q71" s="226">
        <v>1000608.81</v>
      </c>
      <c r="R71" s="226">
        <v>476500.19</v>
      </c>
      <c r="S71" s="237">
        <v>107222.79</v>
      </c>
    </row>
    <row r="72" spans="1:19" s="213" customFormat="1" ht="22.35" customHeight="1" outlineLevel="1" x14ac:dyDescent="0.25">
      <c r="A72" s="233" t="s">
        <v>70</v>
      </c>
      <c r="B72" s="233"/>
      <c r="C72" s="286">
        <v>235</v>
      </c>
      <c r="D72" s="444" t="s">
        <v>64</v>
      </c>
      <c r="E72" s="444" t="s">
        <v>79</v>
      </c>
      <c r="F72" s="444" t="s">
        <v>103</v>
      </c>
      <c r="G72" s="444" t="s">
        <v>67</v>
      </c>
      <c r="H72" s="444" t="s">
        <v>61</v>
      </c>
      <c r="I72" s="444" t="s">
        <v>68</v>
      </c>
      <c r="J72" s="443" t="s">
        <v>71</v>
      </c>
      <c r="K72" s="373" t="s">
        <v>102</v>
      </c>
      <c r="L72" s="226">
        <v>446087</v>
      </c>
      <c r="M72" s="226">
        <v>334565.25</v>
      </c>
      <c r="N72" s="226">
        <v>224135.71</v>
      </c>
      <c r="O72" s="225" t="s">
        <v>51</v>
      </c>
      <c r="P72" s="225" t="s">
        <v>51</v>
      </c>
      <c r="Q72" s="226">
        <v>224135.71</v>
      </c>
      <c r="R72" s="226">
        <v>221951.29</v>
      </c>
      <c r="S72" s="237">
        <v>110429.54</v>
      </c>
    </row>
    <row r="73" spans="1:19" s="213" customFormat="1" ht="11.85" customHeight="1" outlineLevel="1" x14ac:dyDescent="0.25">
      <c r="A73" s="233" t="s">
        <v>96</v>
      </c>
      <c r="B73" s="233"/>
      <c r="C73" s="286">
        <v>236</v>
      </c>
      <c r="D73" s="444" t="s">
        <v>64</v>
      </c>
      <c r="E73" s="444" t="s">
        <v>104</v>
      </c>
      <c r="F73" s="444" t="s">
        <v>105</v>
      </c>
      <c r="G73" s="444" t="s">
        <v>67</v>
      </c>
      <c r="H73" s="444" t="s">
        <v>106</v>
      </c>
      <c r="I73" s="444" t="s">
        <v>75</v>
      </c>
      <c r="J73" s="443" t="s">
        <v>98</v>
      </c>
      <c r="K73" s="373"/>
      <c r="L73" s="226">
        <v>693363</v>
      </c>
      <c r="M73" s="226">
        <v>693363</v>
      </c>
      <c r="N73" s="226">
        <v>693363</v>
      </c>
      <c r="O73" s="225" t="s">
        <v>51</v>
      </c>
      <c r="P73" s="225" t="s">
        <v>51</v>
      </c>
      <c r="Q73" s="226">
        <v>693363</v>
      </c>
      <c r="R73" s="225" t="s">
        <v>51</v>
      </c>
      <c r="S73" s="239" t="s">
        <v>51</v>
      </c>
    </row>
    <row r="74" spans="1:19" s="213" customFormat="1" ht="11.85" customHeight="1" outlineLevel="1" x14ac:dyDescent="0.25">
      <c r="A74" s="233" t="s">
        <v>96</v>
      </c>
      <c r="B74" s="233"/>
      <c r="C74" s="286">
        <v>237</v>
      </c>
      <c r="D74" s="444" t="s">
        <v>64</v>
      </c>
      <c r="E74" s="444" t="s">
        <v>107</v>
      </c>
      <c r="F74" s="444" t="s">
        <v>108</v>
      </c>
      <c r="G74" s="444" t="s">
        <v>67</v>
      </c>
      <c r="H74" s="444" t="s">
        <v>109</v>
      </c>
      <c r="I74" s="444" t="s">
        <v>110</v>
      </c>
      <c r="J74" s="443" t="s">
        <v>98</v>
      </c>
      <c r="K74" s="373"/>
      <c r="L74" s="226">
        <v>406637</v>
      </c>
      <c r="M74" s="226">
        <v>406637</v>
      </c>
      <c r="N74" s="225" t="s">
        <v>51</v>
      </c>
      <c r="O74" s="225" t="s">
        <v>51</v>
      </c>
      <c r="P74" s="225" t="s">
        <v>51</v>
      </c>
      <c r="Q74" s="225" t="s">
        <v>51</v>
      </c>
      <c r="R74" s="226">
        <v>406637</v>
      </c>
      <c r="S74" s="237">
        <v>406637</v>
      </c>
    </row>
    <row r="75" spans="1:19" s="213" customFormat="1" ht="11.85" customHeight="1" outlineLevel="1" x14ac:dyDescent="0.25">
      <c r="A75" s="233" t="s">
        <v>63</v>
      </c>
      <c r="B75" s="233"/>
      <c r="C75" s="286">
        <v>238</v>
      </c>
      <c r="D75" s="444" t="s">
        <v>64</v>
      </c>
      <c r="E75" s="444" t="s">
        <v>111</v>
      </c>
      <c r="F75" s="444" t="s">
        <v>112</v>
      </c>
      <c r="G75" s="444" t="s">
        <v>67</v>
      </c>
      <c r="H75" s="444" t="s">
        <v>113</v>
      </c>
      <c r="I75" s="444" t="s">
        <v>114</v>
      </c>
      <c r="J75" s="443" t="s">
        <v>69</v>
      </c>
      <c r="K75" s="373"/>
      <c r="L75" s="226">
        <v>5305651</v>
      </c>
      <c r="M75" s="226">
        <v>4007026</v>
      </c>
      <c r="N75" s="226">
        <v>3314525.76</v>
      </c>
      <c r="O75" s="225" t="s">
        <v>51</v>
      </c>
      <c r="P75" s="225" t="s">
        <v>51</v>
      </c>
      <c r="Q75" s="226">
        <v>3314525.76</v>
      </c>
      <c r="R75" s="226">
        <v>1991125.24</v>
      </c>
      <c r="S75" s="237">
        <v>692500.24</v>
      </c>
    </row>
    <row r="76" spans="1:19" s="213" customFormat="1" ht="11.85" customHeight="1" outlineLevel="1" x14ac:dyDescent="0.25">
      <c r="A76" s="233" t="s">
        <v>370</v>
      </c>
      <c r="B76" s="233"/>
      <c r="C76" s="286">
        <v>239</v>
      </c>
      <c r="D76" s="441" t="s">
        <v>64</v>
      </c>
      <c r="E76" s="441" t="s">
        <v>111</v>
      </c>
      <c r="F76" s="441" t="s">
        <v>112</v>
      </c>
      <c r="G76" s="441" t="s">
        <v>67</v>
      </c>
      <c r="H76" s="441" t="s">
        <v>113</v>
      </c>
      <c r="I76" s="441" t="s">
        <v>114</v>
      </c>
      <c r="J76" s="450" t="s">
        <v>212</v>
      </c>
      <c r="K76" s="373"/>
      <c r="L76" s="226">
        <v>600</v>
      </c>
      <c r="M76" s="226">
        <v>600</v>
      </c>
      <c r="N76" s="226"/>
      <c r="O76" s="225"/>
      <c r="P76" s="225"/>
      <c r="Q76" s="226"/>
      <c r="R76" s="226"/>
      <c r="S76" s="237"/>
    </row>
    <row r="77" spans="1:19" s="213" customFormat="1" ht="22.35" customHeight="1" outlineLevel="1" x14ac:dyDescent="0.25">
      <c r="A77" s="233" t="s">
        <v>70</v>
      </c>
      <c r="B77" s="233"/>
      <c r="C77" s="286">
        <v>239</v>
      </c>
      <c r="D77" s="444" t="s">
        <v>64</v>
      </c>
      <c r="E77" s="444" t="s">
        <v>111</v>
      </c>
      <c r="F77" s="444" t="s">
        <v>112</v>
      </c>
      <c r="G77" s="444" t="s">
        <v>67</v>
      </c>
      <c r="H77" s="444" t="s">
        <v>113</v>
      </c>
      <c r="I77" s="444" t="s">
        <v>114</v>
      </c>
      <c r="J77" s="443" t="s">
        <v>71</v>
      </c>
      <c r="K77" s="373"/>
      <c r="L77" s="226">
        <v>1602488</v>
      </c>
      <c r="M77" s="226">
        <v>1210303</v>
      </c>
      <c r="N77" s="226">
        <v>961505.84</v>
      </c>
      <c r="O77" s="225" t="s">
        <v>51</v>
      </c>
      <c r="P77" s="225" t="s">
        <v>51</v>
      </c>
      <c r="Q77" s="226">
        <v>961505.84</v>
      </c>
      <c r="R77" s="226">
        <v>640982.16</v>
      </c>
      <c r="S77" s="237">
        <v>248797.16</v>
      </c>
    </row>
    <row r="78" spans="1:19" s="213" customFormat="1" ht="11.85" customHeight="1" outlineLevel="1" x14ac:dyDescent="0.25">
      <c r="A78" s="233" t="s">
        <v>80</v>
      </c>
      <c r="B78" s="233"/>
      <c r="C78" s="286">
        <v>240</v>
      </c>
      <c r="D78" s="444" t="s">
        <v>64</v>
      </c>
      <c r="E78" s="444" t="s">
        <v>111</v>
      </c>
      <c r="F78" s="444" t="s">
        <v>112</v>
      </c>
      <c r="G78" s="444" t="s">
        <v>67</v>
      </c>
      <c r="H78" s="444" t="s">
        <v>113</v>
      </c>
      <c r="I78" s="444" t="s">
        <v>81</v>
      </c>
      <c r="J78" s="443" t="s">
        <v>82</v>
      </c>
      <c r="K78" s="373"/>
      <c r="L78" s="226">
        <v>32700</v>
      </c>
      <c r="M78" s="226">
        <v>24600</v>
      </c>
      <c r="N78" s="226">
        <v>12513.83</v>
      </c>
      <c r="O78" s="225" t="s">
        <v>51</v>
      </c>
      <c r="P78" s="225" t="s">
        <v>51</v>
      </c>
      <c r="Q78" s="226">
        <v>12513.83</v>
      </c>
      <c r="R78" s="226">
        <v>20186.169999999998</v>
      </c>
      <c r="S78" s="237">
        <v>12086.17</v>
      </c>
    </row>
    <row r="79" spans="1:19" s="213" customFormat="1" ht="22.35" customHeight="1" outlineLevel="1" x14ac:dyDescent="0.25">
      <c r="A79" s="233" t="s">
        <v>83</v>
      </c>
      <c r="B79" s="233"/>
      <c r="C79" s="286">
        <v>241</v>
      </c>
      <c r="D79" s="444" t="s">
        <v>64</v>
      </c>
      <c r="E79" s="444" t="s">
        <v>111</v>
      </c>
      <c r="F79" s="444" t="s">
        <v>112</v>
      </c>
      <c r="G79" s="444" t="s">
        <v>67</v>
      </c>
      <c r="H79" s="444" t="s">
        <v>113</v>
      </c>
      <c r="I79" s="444" t="s">
        <v>81</v>
      </c>
      <c r="J79" s="443" t="s">
        <v>84</v>
      </c>
      <c r="K79" s="236"/>
      <c r="L79" s="226">
        <v>6000</v>
      </c>
      <c r="M79" s="226">
        <v>6000</v>
      </c>
      <c r="N79" s="225" t="s">
        <v>51</v>
      </c>
      <c r="O79" s="225" t="s">
        <v>51</v>
      </c>
      <c r="P79" s="225" t="s">
        <v>51</v>
      </c>
      <c r="Q79" s="225" t="s">
        <v>51</v>
      </c>
      <c r="R79" s="226">
        <v>6000</v>
      </c>
      <c r="S79" s="237">
        <v>6000</v>
      </c>
    </row>
    <row r="80" spans="1:19" s="213" customFormat="1" ht="11.85" customHeight="1" outlineLevel="1" x14ac:dyDescent="0.25">
      <c r="A80" s="233" t="s">
        <v>73</v>
      </c>
      <c r="B80" s="233"/>
      <c r="C80" s="286">
        <v>242</v>
      </c>
      <c r="D80" s="444" t="s">
        <v>64</v>
      </c>
      <c r="E80" s="444" t="s">
        <v>111</v>
      </c>
      <c r="F80" s="444" t="s">
        <v>112</v>
      </c>
      <c r="G80" s="444" t="s">
        <v>67</v>
      </c>
      <c r="H80" s="444" t="s">
        <v>113</v>
      </c>
      <c r="I80" s="444" t="s">
        <v>81</v>
      </c>
      <c r="J80" s="443" t="s">
        <v>76</v>
      </c>
      <c r="K80" s="236"/>
      <c r="L80" s="226">
        <v>259506</v>
      </c>
      <c r="M80" s="226">
        <v>174800</v>
      </c>
      <c r="N80" s="226">
        <v>158838.44</v>
      </c>
      <c r="O80" s="225" t="s">
        <v>51</v>
      </c>
      <c r="P80" s="225" t="s">
        <v>51</v>
      </c>
      <c r="Q80" s="226">
        <v>158838.44</v>
      </c>
      <c r="R80" s="226">
        <v>100667.56</v>
      </c>
      <c r="S80" s="237">
        <v>15961.56</v>
      </c>
    </row>
    <row r="81" spans="1:19" s="213" customFormat="1" ht="22.35" customHeight="1" outlineLevel="1" x14ac:dyDescent="0.25">
      <c r="A81" s="233" t="s">
        <v>85</v>
      </c>
      <c r="B81" s="233"/>
      <c r="C81" s="286">
        <v>243</v>
      </c>
      <c r="D81" s="444" t="s">
        <v>64</v>
      </c>
      <c r="E81" s="444" t="s">
        <v>111</v>
      </c>
      <c r="F81" s="444" t="s">
        <v>112</v>
      </c>
      <c r="G81" s="444" t="s">
        <v>67</v>
      </c>
      <c r="H81" s="444" t="s">
        <v>113</v>
      </c>
      <c r="I81" s="444" t="s">
        <v>81</v>
      </c>
      <c r="J81" s="443" t="s">
        <v>86</v>
      </c>
      <c r="K81" s="236"/>
      <c r="L81" s="226">
        <v>76500</v>
      </c>
      <c r="M81" s="226">
        <v>76500</v>
      </c>
      <c r="N81" s="226">
        <v>66306</v>
      </c>
      <c r="O81" s="225" t="s">
        <v>51</v>
      </c>
      <c r="P81" s="225" t="s">
        <v>51</v>
      </c>
      <c r="Q81" s="226">
        <v>66306</v>
      </c>
      <c r="R81" s="226">
        <v>10194</v>
      </c>
      <c r="S81" s="237">
        <v>10194</v>
      </c>
    </row>
    <row r="82" spans="1:19" s="213" customFormat="1" ht="22.35" customHeight="1" outlineLevel="1" x14ac:dyDescent="0.25">
      <c r="A82" s="233" t="s">
        <v>77</v>
      </c>
      <c r="B82" s="233"/>
      <c r="C82" s="286">
        <v>244</v>
      </c>
      <c r="D82" s="444" t="s">
        <v>64</v>
      </c>
      <c r="E82" s="444" t="s">
        <v>111</v>
      </c>
      <c r="F82" s="444" t="s">
        <v>112</v>
      </c>
      <c r="G82" s="444" t="s">
        <v>67</v>
      </c>
      <c r="H82" s="444" t="s">
        <v>113</v>
      </c>
      <c r="I82" s="444" t="s">
        <v>81</v>
      </c>
      <c r="J82" s="443" t="s">
        <v>78</v>
      </c>
      <c r="K82" s="236"/>
      <c r="L82" s="226">
        <v>62200</v>
      </c>
      <c r="M82" s="226">
        <v>43500</v>
      </c>
      <c r="N82" s="226">
        <v>25138.11</v>
      </c>
      <c r="O82" s="225" t="s">
        <v>51</v>
      </c>
      <c r="P82" s="225" t="s">
        <v>51</v>
      </c>
      <c r="Q82" s="226">
        <v>25138.11</v>
      </c>
      <c r="R82" s="226">
        <v>37061.89</v>
      </c>
      <c r="S82" s="237">
        <v>18361.89</v>
      </c>
    </row>
    <row r="83" spans="1:19" s="213" customFormat="1" ht="22.35" customHeight="1" outlineLevel="1" x14ac:dyDescent="0.25">
      <c r="A83" s="233" t="s">
        <v>115</v>
      </c>
      <c r="B83" s="233"/>
      <c r="C83" s="286">
        <v>245</v>
      </c>
      <c r="D83" s="444" t="s">
        <v>64</v>
      </c>
      <c r="E83" s="444" t="s">
        <v>111</v>
      </c>
      <c r="F83" s="444" t="s">
        <v>112</v>
      </c>
      <c r="G83" s="444" t="s">
        <v>67</v>
      </c>
      <c r="H83" s="444" t="s">
        <v>113</v>
      </c>
      <c r="I83" s="444" t="s">
        <v>75</v>
      </c>
      <c r="J83" s="443" t="s">
        <v>116</v>
      </c>
      <c r="K83" s="236"/>
      <c r="L83" s="226">
        <v>258400</v>
      </c>
      <c r="M83" s="226">
        <v>194000</v>
      </c>
      <c r="N83" s="226">
        <v>182848.56</v>
      </c>
      <c r="O83" s="225" t="s">
        <v>51</v>
      </c>
      <c r="P83" s="225" t="s">
        <v>51</v>
      </c>
      <c r="Q83" s="226">
        <v>182848.56</v>
      </c>
      <c r="R83" s="226">
        <v>75551.44</v>
      </c>
      <c r="S83" s="237">
        <v>11151.44</v>
      </c>
    </row>
    <row r="84" spans="1:19" s="213" customFormat="1" ht="22.35" customHeight="1" outlineLevel="1" x14ac:dyDescent="0.25">
      <c r="A84" s="233" t="s">
        <v>83</v>
      </c>
      <c r="B84" s="233"/>
      <c r="C84" s="286">
        <v>246</v>
      </c>
      <c r="D84" s="444" t="s">
        <v>64</v>
      </c>
      <c r="E84" s="444" t="s">
        <v>111</v>
      </c>
      <c r="F84" s="444" t="s">
        <v>112</v>
      </c>
      <c r="G84" s="444" t="s">
        <v>67</v>
      </c>
      <c r="H84" s="444" t="s">
        <v>113</v>
      </c>
      <c r="I84" s="444" t="s">
        <v>75</v>
      </c>
      <c r="J84" s="443" t="s">
        <v>84</v>
      </c>
      <c r="K84" s="236"/>
      <c r="L84" s="226">
        <v>98431</v>
      </c>
      <c r="M84" s="226">
        <v>73823.399999999994</v>
      </c>
      <c r="N84" s="226">
        <v>66258.2</v>
      </c>
      <c r="O84" s="225" t="s">
        <v>51</v>
      </c>
      <c r="P84" s="225" t="s">
        <v>51</v>
      </c>
      <c r="Q84" s="226">
        <v>66258.2</v>
      </c>
      <c r="R84" s="226">
        <v>32172.799999999999</v>
      </c>
      <c r="S84" s="237">
        <v>7565.2</v>
      </c>
    </row>
    <row r="85" spans="1:19" s="213" customFormat="1" ht="11.85" customHeight="1" outlineLevel="1" x14ac:dyDescent="0.25">
      <c r="A85" s="233" t="s">
        <v>73</v>
      </c>
      <c r="B85" s="233"/>
      <c r="C85" s="286">
        <v>247</v>
      </c>
      <c r="D85" s="444" t="s">
        <v>64</v>
      </c>
      <c r="E85" s="444" t="s">
        <v>111</v>
      </c>
      <c r="F85" s="444" t="s">
        <v>112</v>
      </c>
      <c r="G85" s="444" t="s">
        <v>67</v>
      </c>
      <c r="H85" s="444" t="s">
        <v>113</v>
      </c>
      <c r="I85" s="444" t="s">
        <v>75</v>
      </c>
      <c r="J85" s="443" t="s">
        <v>76</v>
      </c>
      <c r="K85" s="236"/>
      <c r="L85" s="226">
        <v>441460</v>
      </c>
      <c r="M85" s="226">
        <v>380412</v>
      </c>
      <c r="N85" s="226">
        <v>368404.24</v>
      </c>
      <c r="O85" s="225" t="s">
        <v>51</v>
      </c>
      <c r="P85" s="225" t="s">
        <v>51</v>
      </c>
      <c r="Q85" s="226">
        <v>368404.24</v>
      </c>
      <c r="R85" s="226">
        <v>73055.759999999995</v>
      </c>
      <c r="S85" s="237">
        <v>12007.76</v>
      </c>
    </row>
    <row r="86" spans="1:19" s="213" customFormat="1" ht="22.35" customHeight="1" outlineLevel="1" x14ac:dyDescent="0.25">
      <c r="A86" s="233" t="s">
        <v>85</v>
      </c>
      <c r="B86" s="233"/>
      <c r="C86" s="286">
        <v>248</v>
      </c>
      <c r="D86" s="444" t="s">
        <v>64</v>
      </c>
      <c r="E86" s="444" t="s">
        <v>111</v>
      </c>
      <c r="F86" s="444" t="s">
        <v>112</v>
      </c>
      <c r="G86" s="444" t="s">
        <v>67</v>
      </c>
      <c r="H86" s="444" t="s">
        <v>113</v>
      </c>
      <c r="I86" s="444" t="s">
        <v>75</v>
      </c>
      <c r="J86" s="443" t="s">
        <v>86</v>
      </c>
      <c r="K86" s="236"/>
      <c r="L86" s="226">
        <v>20000</v>
      </c>
      <c r="M86" s="226">
        <v>20000</v>
      </c>
      <c r="N86" s="226">
        <v>2160.15</v>
      </c>
      <c r="O86" s="225" t="s">
        <v>51</v>
      </c>
      <c r="P86" s="225" t="s">
        <v>51</v>
      </c>
      <c r="Q86" s="226">
        <v>2160.15</v>
      </c>
      <c r="R86" s="226">
        <v>17839.849999999999</v>
      </c>
      <c r="S86" s="237">
        <v>17839.849999999999</v>
      </c>
    </row>
    <row r="87" spans="1:19" s="213" customFormat="1" ht="22.35" customHeight="1" outlineLevel="1" x14ac:dyDescent="0.25">
      <c r="A87" s="233" t="s">
        <v>77</v>
      </c>
      <c r="B87" s="233"/>
      <c r="C87" s="286">
        <v>249</v>
      </c>
      <c r="D87" s="444" t="s">
        <v>64</v>
      </c>
      <c r="E87" s="444" t="s">
        <v>111</v>
      </c>
      <c r="F87" s="444" t="s">
        <v>112</v>
      </c>
      <c r="G87" s="444" t="s">
        <v>67</v>
      </c>
      <c r="H87" s="444" t="s">
        <v>113</v>
      </c>
      <c r="I87" s="444" t="s">
        <v>75</v>
      </c>
      <c r="J87" s="443" t="s">
        <v>78</v>
      </c>
      <c r="K87" s="236"/>
      <c r="L87" s="226">
        <v>71800</v>
      </c>
      <c r="M87" s="226">
        <v>61000</v>
      </c>
      <c r="N87" s="226">
        <v>52001.99</v>
      </c>
      <c r="O87" s="225" t="s">
        <v>51</v>
      </c>
      <c r="P87" s="225" t="s">
        <v>51</v>
      </c>
      <c r="Q87" s="226">
        <v>52001.99</v>
      </c>
      <c r="R87" s="226">
        <v>19798.009999999998</v>
      </c>
      <c r="S87" s="237">
        <v>8998.01</v>
      </c>
    </row>
    <row r="88" spans="1:19" s="213" customFormat="1" ht="11.85" customHeight="1" outlineLevel="1" x14ac:dyDescent="0.25">
      <c r="A88" s="233" t="s">
        <v>96</v>
      </c>
      <c r="B88" s="233"/>
      <c r="C88" s="286">
        <v>250</v>
      </c>
      <c r="D88" s="444" t="s">
        <v>64</v>
      </c>
      <c r="E88" s="444" t="s">
        <v>111</v>
      </c>
      <c r="F88" s="444" t="s">
        <v>112</v>
      </c>
      <c r="G88" s="444" t="s">
        <v>67</v>
      </c>
      <c r="H88" s="444" t="s">
        <v>113</v>
      </c>
      <c r="I88" s="444" t="s">
        <v>97</v>
      </c>
      <c r="J88" s="443" t="s">
        <v>98</v>
      </c>
      <c r="K88" s="236"/>
      <c r="L88" s="226">
        <v>2000</v>
      </c>
      <c r="M88" s="226">
        <v>2000</v>
      </c>
      <c r="N88" s="238">
        <v>93.52</v>
      </c>
      <c r="O88" s="225" t="s">
        <v>51</v>
      </c>
      <c r="P88" s="225" t="s">
        <v>51</v>
      </c>
      <c r="Q88" s="238">
        <v>93.52</v>
      </c>
      <c r="R88" s="226">
        <v>1906.48</v>
      </c>
      <c r="S88" s="237">
        <v>1906.48</v>
      </c>
    </row>
    <row r="89" spans="1:19" s="213" customFormat="1" ht="11.85" customHeight="1" outlineLevel="1" x14ac:dyDescent="0.25">
      <c r="A89" s="233" t="s">
        <v>73</v>
      </c>
      <c r="B89" s="233"/>
      <c r="C89" s="286">
        <v>251</v>
      </c>
      <c r="D89" s="444" t="s">
        <v>64</v>
      </c>
      <c r="E89" s="444" t="s">
        <v>111</v>
      </c>
      <c r="F89" s="444" t="s">
        <v>117</v>
      </c>
      <c r="G89" s="444" t="s">
        <v>67</v>
      </c>
      <c r="H89" s="444" t="s">
        <v>113</v>
      </c>
      <c r="I89" s="444" t="s">
        <v>75</v>
      </c>
      <c r="J89" s="443" t="s">
        <v>76</v>
      </c>
      <c r="K89" s="236"/>
      <c r="L89" s="226">
        <v>438500</v>
      </c>
      <c r="M89" s="226">
        <v>338500</v>
      </c>
      <c r="N89" s="226">
        <v>265504.69</v>
      </c>
      <c r="O89" s="225" t="s">
        <v>51</v>
      </c>
      <c r="P89" s="225" t="s">
        <v>51</v>
      </c>
      <c r="Q89" s="226">
        <v>265504.69</v>
      </c>
      <c r="R89" s="226">
        <v>172995.31</v>
      </c>
      <c r="S89" s="237">
        <v>72995.31</v>
      </c>
    </row>
    <row r="90" spans="1:19" s="213" customFormat="1" ht="11.85" customHeight="1" outlineLevel="1" x14ac:dyDescent="0.25">
      <c r="A90" s="233" t="s">
        <v>96</v>
      </c>
      <c r="B90" s="233"/>
      <c r="C90" s="286">
        <v>252</v>
      </c>
      <c r="D90" s="444" t="s">
        <v>64</v>
      </c>
      <c r="E90" s="444" t="s">
        <v>111</v>
      </c>
      <c r="F90" s="444" t="s">
        <v>117</v>
      </c>
      <c r="G90" s="444" t="s">
        <v>67</v>
      </c>
      <c r="H90" s="444" t="s">
        <v>113</v>
      </c>
      <c r="I90" s="444" t="s">
        <v>75</v>
      </c>
      <c r="J90" s="443" t="s">
        <v>98</v>
      </c>
      <c r="K90" s="236"/>
      <c r="L90" s="226">
        <v>65000</v>
      </c>
      <c r="M90" s="226">
        <v>60000</v>
      </c>
      <c r="N90" s="225" t="s">
        <v>51</v>
      </c>
      <c r="O90" s="225" t="s">
        <v>51</v>
      </c>
      <c r="P90" s="225" t="s">
        <v>51</v>
      </c>
      <c r="Q90" s="225" t="s">
        <v>51</v>
      </c>
      <c r="R90" s="226">
        <v>65000</v>
      </c>
      <c r="S90" s="237">
        <v>60000</v>
      </c>
    </row>
    <row r="91" spans="1:19" s="213" customFormat="1" ht="22.35" customHeight="1" outlineLevel="1" x14ac:dyDescent="0.25">
      <c r="A91" s="233" t="s">
        <v>85</v>
      </c>
      <c r="B91" s="233"/>
      <c r="C91" s="286">
        <v>253</v>
      </c>
      <c r="D91" s="444" t="s">
        <v>64</v>
      </c>
      <c r="E91" s="444" t="s">
        <v>111</v>
      </c>
      <c r="F91" s="444" t="s">
        <v>117</v>
      </c>
      <c r="G91" s="444" t="s">
        <v>67</v>
      </c>
      <c r="H91" s="444" t="s">
        <v>113</v>
      </c>
      <c r="I91" s="444" t="s">
        <v>75</v>
      </c>
      <c r="J91" s="443" t="s">
        <v>86</v>
      </c>
      <c r="K91" s="236"/>
      <c r="L91" s="226">
        <v>96500</v>
      </c>
      <c r="M91" s="226">
        <v>96500</v>
      </c>
      <c r="N91" s="226">
        <v>94615</v>
      </c>
      <c r="O91" s="225" t="s">
        <v>51</v>
      </c>
      <c r="P91" s="225" t="s">
        <v>51</v>
      </c>
      <c r="Q91" s="226">
        <v>94615</v>
      </c>
      <c r="R91" s="226">
        <v>1885</v>
      </c>
      <c r="S91" s="237">
        <v>1885</v>
      </c>
    </row>
    <row r="92" spans="1:19" s="213" customFormat="1" ht="11.85" customHeight="1" outlineLevel="1" x14ac:dyDescent="0.25">
      <c r="A92" s="233" t="s">
        <v>96</v>
      </c>
      <c r="B92" s="233"/>
      <c r="C92" s="286">
        <v>254</v>
      </c>
      <c r="D92" s="444" t="s">
        <v>64</v>
      </c>
      <c r="E92" s="444" t="s">
        <v>111</v>
      </c>
      <c r="F92" s="444" t="s">
        <v>117</v>
      </c>
      <c r="G92" s="444" t="s">
        <v>67</v>
      </c>
      <c r="H92" s="444" t="s">
        <v>113</v>
      </c>
      <c r="I92" s="444" t="s">
        <v>97</v>
      </c>
      <c r="J92" s="443" t="s">
        <v>98</v>
      </c>
      <c r="K92" s="236"/>
      <c r="L92" s="226">
        <v>20000</v>
      </c>
      <c r="M92" s="226">
        <v>20000</v>
      </c>
      <c r="N92" s="226">
        <v>14878.4</v>
      </c>
      <c r="O92" s="225" t="s">
        <v>51</v>
      </c>
      <c r="P92" s="225" t="s">
        <v>51</v>
      </c>
      <c r="Q92" s="226">
        <v>14878.4</v>
      </c>
      <c r="R92" s="226">
        <v>5121.6000000000004</v>
      </c>
      <c r="S92" s="237">
        <v>5121.6000000000004</v>
      </c>
    </row>
    <row r="93" spans="1:19" s="213" customFormat="1" ht="11.85" customHeight="1" outlineLevel="1" x14ac:dyDescent="0.25">
      <c r="A93" s="233" t="s">
        <v>63</v>
      </c>
      <c r="B93" s="233"/>
      <c r="C93" s="286">
        <v>255</v>
      </c>
      <c r="D93" s="444" t="s">
        <v>64</v>
      </c>
      <c r="E93" s="444" t="s">
        <v>118</v>
      </c>
      <c r="F93" s="444" t="s">
        <v>119</v>
      </c>
      <c r="G93" s="444" t="s">
        <v>67</v>
      </c>
      <c r="H93" s="444" t="s">
        <v>120</v>
      </c>
      <c r="I93" s="444" t="s">
        <v>68</v>
      </c>
      <c r="J93" s="443" t="s">
        <v>69</v>
      </c>
      <c r="K93" s="236"/>
      <c r="L93" s="226">
        <v>228011.09</v>
      </c>
      <c r="M93" s="226">
        <v>169550.06</v>
      </c>
      <c r="N93" s="226">
        <v>144140.24</v>
      </c>
      <c r="O93" s="225" t="s">
        <v>51</v>
      </c>
      <c r="P93" s="225" t="s">
        <v>51</v>
      </c>
      <c r="Q93" s="226">
        <v>144140.24</v>
      </c>
      <c r="R93" s="226">
        <v>83870.850000000006</v>
      </c>
      <c r="S93" s="237">
        <v>25409.82</v>
      </c>
    </row>
    <row r="94" spans="1:19" s="213" customFormat="1" ht="22.35" customHeight="1" outlineLevel="1" x14ac:dyDescent="0.25">
      <c r="A94" s="233" t="s">
        <v>70</v>
      </c>
      <c r="B94" s="233"/>
      <c r="C94" s="286">
        <v>256</v>
      </c>
      <c r="D94" s="444" t="s">
        <v>64</v>
      </c>
      <c r="E94" s="444" t="s">
        <v>118</v>
      </c>
      <c r="F94" s="444" t="s">
        <v>119</v>
      </c>
      <c r="G94" s="444" t="s">
        <v>67</v>
      </c>
      <c r="H94" s="444" t="s">
        <v>120</v>
      </c>
      <c r="I94" s="444" t="s">
        <v>68</v>
      </c>
      <c r="J94" s="443" t="s">
        <v>71</v>
      </c>
      <c r="K94" s="236"/>
      <c r="L94" s="226">
        <v>70620.91</v>
      </c>
      <c r="M94" s="226">
        <v>52965.69</v>
      </c>
      <c r="N94" s="226">
        <v>43530.37</v>
      </c>
      <c r="O94" s="225" t="s">
        <v>51</v>
      </c>
      <c r="P94" s="225" t="s">
        <v>51</v>
      </c>
      <c r="Q94" s="226">
        <v>43530.37</v>
      </c>
      <c r="R94" s="226">
        <v>27090.54</v>
      </c>
      <c r="S94" s="237">
        <v>9435.32</v>
      </c>
    </row>
    <row r="95" spans="1:19" s="213" customFormat="1" ht="11.85" customHeight="1" outlineLevel="1" x14ac:dyDescent="0.25">
      <c r="A95" s="233" t="s">
        <v>73</v>
      </c>
      <c r="B95" s="233"/>
      <c r="C95" s="286">
        <v>257</v>
      </c>
      <c r="D95" s="444" t="s">
        <v>64</v>
      </c>
      <c r="E95" s="444" t="s">
        <v>121</v>
      </c>
      <c r="F95" s="444" t="s">
        <v>122</v>
      </c>
      <c r="G95" s="444" t="s">
        <v>67</v>
      </c>
      <c r="H95" s="444" t="s">
        <v>123</v>
      </c>
      <c r="I95" s="444" t="s">
        <v>75</v>
      </c>
      <c r="J95" s="443" t="s">
        <v>76</v>
      </c>
      <c r="K95" s="236"/>
      <c r="L95" s="226">
        <v>33000</v>
      </c>
      <c r="M95" s="226">
        <v>33000</v>
      </c>
      <c r="N95" s="225" t="s">
        <v>51</v>
      </c>
      <c r="O95" s="225" t="s">
        <v>51</v>
      </c>
      <c r="P95" s="225" t="s">
        <v>51</v>
      </c>
      <c r="Q95" s="225" t="s">
        <v>51</v>
      </c>
      <c r="R95" s="226">
        <v>33000</v>
      </c>
      <c r="S95" s="237">
        <v>33000</v>
      </c>
    </row>
    <row r="96" spans="1:19" s="213" customFormat="1" ht="22.35" customHeight="1" outlineLevel="1" x14ac:dyDescent="0.25">
      <c r="A96" s="233" t="s">
        <v>85</v>
      </c>
      <c r="B96" s="233"/>
      <c r="C96" s="286">
        <v>258</v>
      </c>
      <c r="D96" s="444" t="s">
        <v>64</v>
      </c>
      <c r="E96" s="444" t="s">
        <v>121</v>
      </c>
      <c r="F96" s="444" t="s">
        <v>122</v>
      </c>
      <c r="G96" s="444" t="s">
        <v>67</v>
      </c>
      <c r="H96" s="444" t="s">
        <v>124</v>
      </c>
      <c r="I96" s="444" t="s">
        <v>75</v>
      </c>
      <c r="J96" s="443" t="s">
        <v>86</v>
      </c>
      <c r="K96" s="236"/>
      <c r="L96" s="226">
        <v>3660000</v>
      </c>
      <c r="M96" s="226">
        <v>3660000</v>
      </c>
      <c r="N96" s="226">
        <v>641920</v>
      </c>
      <c r="O96" s="225" t="s">
        <v>51</v>
      </c>
      <c r="P96" s="225" t="s">
        <v>51</v>
      </c>
      <c r="Q96" s="226">
        <v>641920</v>
      </c>
      <c r="R96" s="226">
        <v>3018080</v>
      </c>
      <c r="S96" s="237">
        <v>3018080</v>
      </c>
    </row>
    <row r="97" spans="1:21" s="213" customFormat="1" ht="22.35" customHeight="1" outlineLevel="1" x14ac:dyDescent="0.25">
      <c r="A97" s="233" t="s">
        <v>83</v>
      </c>
      <c r="B97" s="233"/>
      <c r="C97" s="286">
        <v>259</v>
      </c>
      <c r="D97" s="444" t="s">
        <v>64</v>
      </c>
      <c r="E97" s="444" t="s">
        <v>121</v>
      </c>
      <c r="F97" s="444" t="s">
        <v>122</v>
      </c>
      <c r="G97" s="444" t="s">
        <v>67</v>
      </c>
      <c r="H97" s="444" t="s">
        <v>125</v>
      </c>
      <c r="I97" s="444" t="s">
        <v>75</v>
      </c>
      <c r="J97" s="443" t="s">
        <v>84</v>
      </c>
      <c r="K97" s="236"/>
      <c r="L97" s="226">
        <v>205600</v>
      </c>
      <c r="M97" s="226">
        <v>205600</v>
      </c>
      <c r="N97" s="226">
        <v>126691.2</v>
      </c>
      <c r="O97" s="225" t="s">
        <v>51</v>
      </c>
      <c r="P97" s="225" t="s">
        <v>51</v>
      </c>
      <c r="Q97" s="226">
        <v>126691.2</v>
      </c>
      <c r="R97" s="226">
        <v>78908.800000000003</v>
      </c>
      <c r="S97" s="237">
        <v>78908.800000000003</v>
      </c>
    </row>
    <row r="98" spans="1:21" s="213" customFormat="1" ht="11.85" customHeight="1" outlineLevel="1" x14ac:dyDescent="0.25">
      <c r="A98" s="233" t="s">
        <v>73</v>
      </c>
      <c r="B98" s="233"/>
      <c r="C98" s="286">
        <v>260</v>
      </c>
      <c r="D98" s="444" t="s">
        <v>64</v>
      </c>
      <c r="E98" s="444" t="s">
        <v>121</v>
      </c>
      <c r="F98" s="444" t="s">
        <v>122</v>
      </c>
      <c r="G98" s="444" t="s">
        <v>67</v>
      </c>
      <c r="H98" s="444" t="s">
        <v>125</v>
      </c>
      <c r="I98" s="444" t="s">
        <v>75</v>
      </c>
      <c r="J98" s="443" t="s">
        <v>76</v>
      </c>
      <c r="K98" s="236"/>
      <c r="L98" s="226">
        <v>94400</v>
      </c>
      <c r="M98" s="226">
        <v>94400</v>
      </c>
      <c r="N98" s="226">
        <v>94400</v>
      </c>
      <c r="O98" s="225" t="s">
        <v>51</v>
      </c>
      <c r="P98" s="225" t="s">
        <v>51</v>
      </c>
      <c r="Q98" s="226">
        <v>94400</v>
      </c>
      <c r="R98" s="225" t="s">
        <v>51</v>
      </c>
      <c r="S98" s="239" t="s">
        <v>51</v>
      </c>
    </row>
    <row r="99" spans="1:21" s="213" customFormat="1" ht="11.85" customHeight="1" outlineLevel="1" x14ac:dyDescent="0.25">
      <c r="A99" s="233" t="s">
        <v>63</v>
      </c>
      <c r="B99" s="233"/>
      <c r="C99" s="286">
        <v>261</v>
      </c>
      <c r="D99" s="444" t="s">
        <v>64</v>
      </c>
      <c r="E99" s="444" t="s">
        <v>121</v>
      </c>
      <c r="F99" s="444" t="s">
        <v>122</v>
      </c>
      <c r="G99" s="444" t="s">
        <v>67</v>
      </c>
      <c r="H99" s="444" t="s">
        <v>126</v>
      </c>
      <c r="I99" s="444" t="s">
        <v>114</v>
      </c>
      <c r="J99" s="443" t="s">
        <v>69</v>
      </c>
      <c r="K99" s="236"/>
      <c r="L99" s="226">
        <v>3789375</v>
      </c>
      <c r="M99" s="226">
        <v>2842031</v>
      </c>
      <c r="N99" s="226">
        <v>2515823.35</v>
      </c>
      <c r="O99" s="225" t="s">
        <v>51</v>
      </c>
      <c r="P99" s="225" t="s">
        <v>51</v>
      </c>
      <c r="Q99" s="226">
        <v>2515823.35</v>
      </c>
      <c r="R99" s="226">
        <v>1273551.6499999999</v>
      </c>
      <c r="S99" s="237">
        <v>326207.65000000002</v>
      </c>
    </row>
    <row r="100" spans="1:21" s="213" customFormat="1" ht="22.35" customHeight="1" outlineLevel="1" x14ac:dyDescent="0.25">
      <c r="A100" s="233" t="s">
        <v>70</v>
      </c>
      <c r="B100" s="233"/>
      <c r="C100" s="286">
        <v>262</v>
      </c>
      <c r="D100" s="444" t="s">
        <v>64</v>
      </c>
      <c r="E100" s="444" t="s">
        <v>121</v>
      </c>
      <c r="F100" s="444" t="s">
        <v>122</v>
      </c>
      <c r="G100" s="444" t="s">
        <v>67</v>
      </c>
      <c r="H100" s="444" t="s">
        <v>126</v>
      </c>
      <c r="I100" s="444" t="s">
        <v>114</v>
      </c>
      <c r="J100" s="443" t="s">
        <v>71</v>
      </c>
      <c r="K100" s="236"/>
      <c r="L100" s="226">
        <v>1144391</v>
      </c>
      <c r="M100" s="226">
        <v>858293</v>
      </c>
      <c r="N100" s="226">
        <v>719129.44</v>
      </c>
      <c r="O100" s="225" t="s">
        <v>51</v>
      </c>
      <c r="P100" s="225" t="s">
        <v>51</v>
      </c>
      <c r="Q100" s="226">
        <v>719129.44</v>
      </c>
      <c r="R100" s="226">
        <v>425261.56</v>
      </c>
      <c r="S100" s="237">
        <v>139163.56</v>
      </c>
    </row>
    <row r="101" spans="1:21" s="213" customFormat="1" ht="11.85" customHeight="1" outlineLevel="1" x14ac:dyDescent="0.25">
      <c r="A101" s="233" t="s">
        <v>80</v>
      </c>
      <c r="B101" s="233"/>
      <c r="C101" s="286">
        <v>263</v>
      </c>
      <c r="D101" s="444" t="s">
        <v>64</v>
      </c>
      <c r="E101" s="444" t="s">
        <v>121</v>
      </c>
      <c r="F101" s="444" t="s">
        <v>122</v>
      </c>
      <c r="G101" s="444" t="s">
        <v>67</v>
      </c>
      <c r="H101" s="444" t="s">
        <v>126</v>
      </c>
      <c r="I101" s="444" t="s">
        <v>81</v>
      </c>
      <c r="J101" s="443" t="s">
        <v>82</v>
      </c>
      <c r="K101" s="236"/>
      <c r="L101" s="226">
        <v>22800</v>
      </c>
      <c r="M101" s="226">
        <v>13500</v>
      </c>
      <c r="N101" s="225" t="s">
        <v>51</v>
      </c>
      <c r="O101" s="225" t="s">
        <v>51</v>
      </c>
      <c r="P101" s="225" t="s">
        <v>51</v>
      </c>
      <c r="Q101" s="225" t="s">
        <v>51</v>
      </c>
      <c r="R101" s="226">
        <v>22800</v>
      </c>
      <c r="S101" s="237">
        <v>13500</v>
      </c>
    </row>
    <row r="102" spans="1:21" s="213" customFormat="1" ht="22.35" customHeight="1" outlineLevel="1" x14ac:dyDescent="0.25">
      <c r="A102" s="233" t="s">
        <v>83</v>
      </c>
      <c r="B102" s="233"/>
      <c r="C102" s="286">
        <v>264</v>
      </c>
      <c r="D102" s="444" t="s">
        <v>64</v>
      </c>
      <c r="E102" s="444" t="s">
        <v>121</v>
      </c>
      <c r="F102" s="444" t="s">
        <v>122</v>
      </c>
      <c r="G102" s="444" t="s">
        <v>67</v>
      </c>
      <c r="H102" s="444" t="s">
        <v>126</v>
      </c>
      <c r="I102" s="444" t="s">
        <v>81</v>
      </c>
      <c r="J102" s="443" t="s">
        <v>84</v>
      </c>
      <c r="K102" s="236"/>
      <c r="L102" s="226">
        <v>6000</v>
      </c>
      <c r="M102" s="226">
        <v>3000</v>
      </c>
      <c r="N102" s="225" t="s">
        <v>51</v>
      </c>
      <c r="O102" s="225" t="s">
        <v>51</v>
      </c>
      <c r="P102" s="225" t="s">
        <v>51</v>
      </c>
      <c r="Q102" s="225" t="s">
        <v>51</v>
      </c>
      <c r="R102" s="226">
        <v>6000</v>
      </c>
      <c r="S102" s="237">
        <v>3000</v>
      </c>
    </row>
    <row r="103" spans="1:21" s="213" customFormat="1" ht="11.85" customHeight="1" outlineLevel="1" x14ac:dyDescent="0.25">
      <c r="A103" s="233" t="s">
        <v>73</v>
      </c>
      <c r="B103" s="233"/>
      <c r="C103" s="286">
        <v>265</v>
      </c>
      <c r="D103" s="444" t="s">
        <v>64</v>
      </c>
      <c r="E103" s="444" t="s">
        <v>121</v>
      </c>
      <c r="F103" s="444" t="s">
        <v>122</v>
      </c>
      <c r="G103" s="444" t="s">
        <v>67</v>
      </c>
      <c r="H103" s="444" t="s">
        <v>126</v>
      </c>
      <c r="I103" s="444" t="s">
        <v>81</v>
      </c>
      <c r="J103" s="443" t="s">
        <v>76</v>
      </c>
      <c r="K103" s="236"/>
      <c r="L103" s="226">
        <v>24800</v>
      </c>
      <c r="M103" s="226">
        <v>22900</v>
      </c>
      <c r="N103" s="226">
        <v>3800</v>
      </c>
      <c r="O103" s="225" t="s">
        <v>51</v>
      </c>
      <c r="P103" s="225" t="s">
        <v>51</v>
      </c>
      <c r="Q103" s="226">
        <v>3800</v>
      </c>
      <c r="R103" s="226">
        <v>21000</v>
      </c>
      <c r="S103" s="237">
        <v>19100</v>
      </c>
    </row>
    <row r="104" spans="1:21" s="213" customFormat="1" ht="22.35" customHeight="1" outlineLevel="1" x14ac:dyDescent="0.25">
      <c r="A104" s="233" t="s">
        <v>85</v>
      </c>
      <c r="B104" s="233"/>
      <c r="C104" s="286">
        <v>266</v>
      </c>
      <c r="D104" s="444" t="s">
        <v>64</v>
      </c>
      <c r="E104" s="444" t="s">
        <v>121</v>
      </c>
      <c r="F104" s="444" t="s">
        <v>122</v>
      </c>
      <c r="G104" s="444" t="s">
        <v>67</v>
      </c>
      <c r="H104" s="444" t="s">
        <v>126</v>
      </c>
      <c r="I104" s="444" t="s">
        <v>81</v>
      </c>
      <c r="J104" s="443" t="s">
        <v>86</v>
      </c>
      <c r="K104" s="236"/>
      <c r="L104" s="226">
        <v>8977.7199999999993</v>
      </c>
      <c r="M104" s="226">
        <v>8977.7199999999993</v>
      </c>
      <c r="N104" s="225" t="s">
        <v>51</v>
      </c>
      <c r="O104" s="225" t="s">
        <v>51</v>
      </c>
      <c r="P104" s="225" t="s">
        <v>51</v>
      </c>
      <c r="Q104" s="225" t="s">
        <v>51</v>
      </c>
      <c r="R104" s="226">
        <v>8977.7199999999993</v>
      </c>
      <c r="S104" s="237">
        <v>8977.7199999999993</v>
      </c>
    </row>
    <row r="105" spans="1:21" s="213" customFormat="1" ht="22.35" customHeight="1" outlineLevel="1" x14ac:dyDescent="0.25">
      <c r="A105" s="233" t="s">
        <v>77</v>
      </c>
      <c r="B105" s="233"/>
      <c r="C105" s="286">
        <v>267</v>
      </c>
      <c r="D105" s="444" t="s">
        <v>64</v>
      </c>
      <c r="E105" s="444" t="s">
        <v>121</v>
      </c>
      <c r="F105" s="444" t="s">
        <v>122</v>
      </c>
      <c r="G105" s="444" t="s">
        <v>67</v>
      </c>
      <c r="H105" s="444" t="s">
        <v>126</v>
      </c>
      <c r="I105" s="444" t="s">
        <v>81</v>
      </c>
      <c r="J105" s="443" t="s">
        <v>78</v>
      </c>
      <c r="K105" s="236"/>
      <c r="L105" s="226">
        <v>24022.28</v>
      </c>
      <c r="M105" s="226">
        <v>24022.28</v>
      </c>
      <c r="N105" s="226">
        <v>13594.22</v>
      </c>
      <c r="O105" s="225" t="s">
        <v>51</v>
      </c>
      <c r="P105" s="225" t="s">
        <v>51</v>
      </c>
      <c r="Q105" s="226">
        <v>13594.22</v>
      </c>
      <c r="R105" s="226">
        <v>10428.06</v>
      </c>
      <c r="S105" s="237">
        <v>10428.06</v>
      </c>
      <c r="U105" s="421"/>
    </row>
    <row r="106" spans="1:21" s="213" customFormat="1" ht="22.35" customHeight="1" outlineLevel="1" x14ac:dyDescent="0.25">
      <c r="A106" s="233" t="s">
        <v>83</v>
      </c>
      <c r="B106" s="233"/>
      <c r="C106" s="286">
        <v>268</v>
      </c>
      <c r="D106" s="444" t="s">
        <v>64</v>
      </c>
      <c r="E106" s="444" t="s">
        <v>121</v>
      </c>
      <c r="F106" s="444" t="s">
        <v>122</v>
      </c>
      <c r="G106" s="444" t="s">
        <v>67</v>
      </c>
      <c r="H106" s="444" t="s">
        <v>126</v>
      </c>
      <c r="I106" s="444" t="s">
        <v>75</v>
      </c>
      <c r="J106" s="443" t="s">
        <v>84</v>
      </c>
      <c r="K106" s="236"/>
      <c r="L106" s="226">
        <v>79000</v>
      </c>
      <c r="M106" s="226">
        <v>59000</v>
      </c>
      <c r="N106" s="225" t="s">
        <v>51</v>
      </c>
      <c r="O106" s="226"/>
      <c r="P106" s="225" t="s">
        <v>51</v>
      </c>
      <c r="Q106" s="225" t="s">
        <v>51</v>
      </c>
      <c r="R106" s="226">
        <v>79000</v>
      </c>
      <c r="S106" s="237">
        <v>59000</v>
      </c>
    </row>
    <row r="107" spans="1:21" s="213" customFormat="1" ht="11.85" customHeight="1" outlineLevel="1" x14ac:dyDescent="0.25">
      <c r="A107" s="233" t="s">
        <v>73</v>
      </c>
      <c r="B107" s="233"/>
      <c r="C107" s="286">
        <v>269</v>
      </c>
      <c r="D107" s="444" t="s">
        <v>64</v>
      </c>
      <c r="E107" s="444" t="s">
        <v>121</v>
      </c>
      <c r="F107" s="444" t="s">
        <v>122</v>
      </c>
      <c r="G107" s="444" t="s">
        <v>67</v>
      </c>
      <c r="H107" s="444" t="s">
        <v>126</v>
      </c>
      <c r="I107" s="444" t="s">
        <v>75</v>
      </c>
      <c r="J107" s="443" t="s">
        <v>76</v>
      </c>
      <c r="K107" s="236"/>
      <c r="L107" s="226">
        <v>47094</v>
      </c>
      <c r="M107" s="226">
        <v>41945</v>
      </c>
      <c r="N107" s="226">
        <v>30679.34</v>
      </c>
      <c r="O107" s="225" t="s">
        <v>51</v>
      </c>
      <c r="P107" s="225" t="s">
        <v>51</v>
      </c>
      <c r="Q107" s="226">
        <v>30679.34</v>
      </c>
      <c r="R107" s="226">
        <v>16414.66</v>
      </c>
      <c r="S107" s="237">
        <v>11265.66</v>
      </c>
    </row>
    <row r="108" spans="1:21" s="213" customFormat="1" ht="11.85" customHeight="1" outlineLevel="1" x14ac:dyDescent="0.25">
      <c r="A108" s="233" t="s">
        <v>96</v>
      </c>
      <c r="B108" s="233"/>
      <c r="C108" s="286">
        <v>270</v>
      </c>
      <c r="D108" s="444" t="s">
        <v>64</v>
      </c>
      <c r="E108" s="444" t="s">
        <v>121</v>
      </c>
      <c r="F108" s="444" t="s">
        <v>122</v>
      </c>
      <c r="G108" s="444" t="s">
        <v>67</v>
      </c>
      <c r="H108" s="444" t="s">
        <v>126</v>
      </c>
      <c r="I108" s="444" t="s">
        <v>75</v>
      </c>
      <c r="J108" s="443" t="s">
        <v>98</v>
      </c>
      <c r="K108" s="236"/>
      <c r="L108" s="226">
        <v>1000</v>
      </c>
      <c r="M108" s="226">
        <v>1000</v>
      </c>
      <c r="N108" s="226">
        <v>1000</v>
      </c>
      <c r="O108" s="225" t="s">
        <v>51</v>
      </c>
      <c r="P108" s="225" t="s">
        <v>51</v>
      </c>
      <c r="Q108" s="226">
        <v>1000</v>
      </c>
      <c r="R108" s="225" t="s">
        <v>51</v>
      </c>
      <c r="S108" s="239" t="s">
        <v>51</v>
      </c>
    </row>
    <row r="109" spans="1:21" s="213" customFormat="1" ht="22.35" customHeight="1" outlineLevel="1" x14ac:dyDescent="0.25">
      <c r="A109" s="233" t="s">
        <v>85</v>
      </c>
      <c r="B109" s="233"/>
      <c r="C109" s="286">
        <v>271</v>
      </c>
      <c r="D109" s="444" t="s">
        <v>64</v>
      </c>
      <c r="E109" s="444" t="s">
        <v>121</v>
      </c>
      <c r="F109" s="444" t="s">
        <v>122</v>
      </c>
      <c r="G109" s="444" t="s">
        <v>67</v>
      </c>
      <c r="H109" s="444" t="s">
        <v>126</v>
      </c>
      <c r="I109" s="444" t="s">
        <v>75</v>
      </c>
      <c r="J109" s="443" t="s">
        <v>86</v>
      </c>
      <c r="K109" s="236"/>
      <c r="L109" s="226">
        <v>300000</v>
      </c>
      <c r="M109" s="226">
        <v>225000</v>
      </c>
      <c r="N109" s="225" t="s">
        <v>51</v>
      </c>
      <c r="O109" s="225" t="s">
        <v>51</v>
      </c>
      <c r="P109" s="225" t="s">
        <v>51</v>
      </c>
      <c r="Q109" s="225" t="s">
        <v>51</v>
      </c>
      <c r="R109" s="226">
        <v>300000</v>
      </c>
      <c r="S109" s="237">
        <v>225000</v>
      </c>
    </row>
    <row r="110" spans="1:21" s="213" customFormat="1" ht="22.35" customHeight="1" outlineLevel="1" x14ac:dyDescent="0.25">
      <c r="A110" s="233" t="s">
        <v>77</v>
      </c>
      <c r="B110" s="233"/>
      <c r="C110" s="286">
        <v>272</v>
      </c>
      <c r="D110" s="444" t="s">
        <v>64</v>
      </c>
      <c r="E110" s="444" t="s">
        <v>121</v>
      </c>
      <c r="F110" s="444" t="s">
        <v>122</v>
      </c>
      <c r="G110" s="444" t="s">
        <v>67</v>
      </c>
      <c r="H110" s="444" t="s">
        <v>126</v>
      </c>
      <c r="I110" s="444" t="s">
        <v>75</v>
      </c>
      <c r="J110" s="443" t="s">
        <v>78</v>
      </c>
      <c r="K110" s="236"/>
      <c r="L110" s="226">
        <v>208000</v>
      </c>
      <c r="M110" s="226">
        <v>156000</v>
      </c>
      <c r="N110" s="226">
        <v>81636.160000000003</v>
      </c>
      <c r="O110" s="225" t="s">
        <v>51</v>
      </c>
      <c r="P110" s="225" t="s">
        <v>51</v>
      </c>
      <c r="Q110" s="226">
        <v>81636.160000000003</v>
      </c>
      <c r="R110" s="226">
        <v>126363.84</v>
      </c>
      <c r="S110" s="237">
        <v>74363.839999999997</v>
      </c>
    </row>
    <row r="111" spans="1:21" s="213" customFormat="1" ht="22.35" customHeight="1" outlineLevel="1" x14ac:dyDescent="0.25">
      <c r="A111" s="233" t="s">
        <v>85</v>
      </c>
      <c r="B111" s="233"/>
      <c r="C111" s="286">
        <v>273</v>
      </c>
      <c r="D111" s="444" t="s">
        <v>64</v>
      </c>
      <c r="E111" s="444" t="s">
        <v>348</v>
      </c>
      <c r="F111" s="444" t="s">
        <v>122</v>
      </c>
      <c r="G111" s="444" t="s">
        <v>67</v>
      </c>
      <c r="H111" s="444" t="s">
        <v>124</v>
      </c>
      <c r="I111" s="444" t="s">
        <v>75</v>
      </c>
      <c r="J111" s="443" t="s">
        <v>86</v>
      </c>
      <c r="K111" s="236"/>
      <c r="L111" s="226">
        <v>500000</v>
      </c>
      <c r="M111" s="226">
        <v>500000</v>
      </c>
      <c r="N111" s="225" t="s">
        <v>51</v>
      </c>
      <c r="O111" s="225" t="s">
        <v>51</v>
      </c>
      <c r="P111" s="225" t="s">
        <v>51</v>
      </c>
      <c r="Q111" s="225" t="s">
        <v>51</v>
      </c>
      <c r="R111" s="226">
        <v>500000</v>
      </c>
      <c r="S111" s="237">
        <v>500000</v>
      </c>
    </row>
    <row r="112" spans="1:21" s="213" customFormat="1" ht="22.35" customHeight="1" outlineLevel="1" x14ac:dyDescent="0.25">
      <c r="A112" s="233" t="s">
        <v>83</v>
      </c>
      <c r="B112" s="233"/>
      <c r="C112" s="286">
        <v>274</v>
      </c>
      <c r="D112" s="444" t="s">
        <v>64</v>
      </c>
      <c r="E112" s="444" t="s">
        <v>348</v>
      </c>
      <c r="F112" s="444" t="s">
        <v>122</v>
      </c>
      <c r="G112" s="444" t="s">
        <v>67</v>
      </c>
      <c r="H112" s="444" t="s">
        <v>125</v>
      </c>
      <c r="I112" s="444" t="s">
        <v>75</v>
      </c>
      <c r="J112" s="443" t="s">
        <v>84</v>
      </c>
      <c r="K112" s="236"/>
      <c r="L112" s="226">
        <v>700000</v>
      </c>
      <c r="M112" s="226">
        <v>700000</v>
      </c>
      <c r="N112" s="225" t="s">
        <v>51</v>
      </c>
      <c r="O112" s="225" t="s">
        <v>51</v>
      </c>
      <c r="P112" s="225" t="s">
        <v>51</v>
      </c>
      <c r="Q112" s="225" t="s">
        <v>51</v>
      </c>
      <c r="R112" s="226">
        <v>700000</v>
      </c>
      <c r="S112" s="237">
        <v>700000</v>
      </c>
    </row>
    <row r="113" spans="1:19" s="213" customFormat="1" ht="43.35" customHeight="1" outlineLevel="1" x14ac:dyDescent="0.25">
      <c r="A113" s="233" t="s">
        <v>127</v>
      </c>
      <c r="B113" s="233"/>
      <c r="C113" s="286">
        <v>275</v>
      </c>
      <c r="D113" s="444" t="s">
        <v>64</v>
      </c>
      <c r="E113" s="444" t="s">
        <v>128</v>
      </c>
      <c r="F113" s="444" t="s">
        <v>129</v>
      </c>
      <c r="G113" s="444" t="s">
        <v>67</v>
      </c>
      <c r="H113" s="444" t="s">
        <v>130</v>
      </c>
      <c r="I113" s="444" t="s">
        <v>131</v>
      </c>
      <c r="J113" s="443" t="s">
        <v>81</v>
      </c>
      <c r="K113" s="236"/>
      <c r="L113" s="226">
        <v>200000</v>
      </c>
      <c r="M113" s="226">
        <v>200000</v>
      </c>
      <c r="N113" s="225" t="s">
        <v>51</v>
      </c>
      <c r="O113" s="225" t="s">
        <v>51</v>
      </c>
      <c r="P113" s="225" t="s">
        <v>51</v>
      </c>
      <c r="Q113" s="225" t="s">
        <v>51</v>
      </c>
      <c r="R113" s="226">
        <v>200000</v>
      </c>
      <c r="S113" s="237">
        <v>200000</v>
      </c>
    </row>
    <row r="114" spans="1:19" s="213" customFormat="1" ht="22.35" customHeight="1" outlineLevel="1" x14ac:dyDescent="0.25">
      <c r="A114" s="233" t="s">
        <v>83</v>
      </c>
      <c r="B114" s="233"/>
      <c r="C114" s="286">
        <v>276</v>
      </c>
      <c r="D114" s="444" t="s">
        <v>64</v>
      </c>
      <c r="E114" s="444" t="s">
        <v>132</v>
      </c>
      <c r="F114" s="444" t="s">
        <v>133</v>
      </c>
      <c r="G114" s="444" t="s">
        <v>67</v>
      </c>
      <c r="H114" s="444" t="s">
        <v>123</v>
      </c>
      <c r="I114" s="444" t="s">
        <v>75</v>
      </c>
      <c r="J114" s="443" t="s">
        <v>84</v>
      </c>
      <c r="K114" s="236"/>
      <c r="L114" s="226">
        <v>18260935</v>
      </c>
      <c r="M114" s="226">
        <v>17010935</v>
      </c>
      <c r="N114" s="226">
        <v>9345943.4000000004</v>
      </c>
      <c r="O114" s="225" t="s">
        <v>51</v>
      </c>
      <c r="P114" s="225" t="s">
        <v>51</v>
      </c>
      <c r="Q114" s="226">
        <v>9345943.4000000004</v>
      </c>
      <c r="R114" s="226">
        <v>8914991.5999999996</v>
      </c>
      <c r="S114" s="237">
        <v>7664991.5999999996</v>
      </c>
    </row>
    <row r="115" spans="1:19" s="213" customFormat="1" ht="22.35" customHeight="1" outlineLevel="1" x14ac:dyDescent="0.25">
      <c r="A115" s="233" t="s">
        <v>83</v>
      </c>
      <c r="B115" s="233"/>
      <c r="C115" s="286">
        <v>277</v>
      </c>
      <c r="D115" s="444" t="s">
        <v>64</v>
      </c>
      <c r="E115" s="444" t="s">
        <v>132</v>
      </c>
      <c r="F115" s="444" t="s">
        <v>133</v>
      </c>
      <c r="G115" s="444" t="s">
        <v>67</v>
      </c>
      <c r="H115" s="444" t="s">
        <v>124</v>
      </c>
      <c r="I115" s="444" t="s">
        <v>75</v>
      </c>
      <c r="J115" s="443" t="s">
        <v>84</v>
      </c>
      <c r="K115" s="236"/>
      <c r="L115" s="226">
        <v>784174</v>
      </c>
      <c r="M115" s="226">
        <v>784174</v>
      </c>
      <c r="N115" s="226">
        <v>283000</v>
      </c>
      <c r="O115" s="225" t="s">
        <v>51</v>
      </c>
      <c r="P115" s="225" t="s">
        <v>51</v>
      </c>
      <c r="Q115" s="226">
        <v>283000</v>
      </c>
      <c r="R115" s="226">
        <v>501174</v>
      </c>
      <c r="S115" s="237">
        <v>501174</v>
      </c>
    </row>
    <row r="116" spans="1:19" s="213" customFormat="1" ht="11.85" customHeight="1" outlineLevel="1" x14ac:dyDescent="0.25">
      <c r="A116" s="233" t="s">
        <v>73</v>
      </c>
      <c r="B116" s="233"/>
      <c r="C116" s="286">
        <v>278</v>
      </c>
      <c r="D116" s="444" t="s">
        <v>64</v>
      </c>
      <c r="E116" s="444" t="s">
        <v>134</v>
      </c>
      <c r="F116" s="444" t="s">
        <v>138</v>
      </c>
      <c r="G116" s="444" t="s">
        <v>67</v>
      </c>
      <c r="H116" s="444" t="s">
        <v>123</v>
      </c>
      <c r="I116" s="444" t="s">
        <v>75</v>
      </c>
      <c r="J116" s="443" t="s">
        <v>76</v>
      </c>
      <c r="K116" s="236"/>
      <c r="L116" s="226">
        <v>3202112</v>
      </c>
      <c r="M116" s="226">
        <v>1202112</v>
      </c>
      <c r="N116" s="225" t="s">
        <v>51</v>
      </c>
      <c r="O116" s="225" t="s">
        <v>51</v>
      </c>
      <c r="P116" s="225" t="s">
        <v>51</v>
      </c>
      <c r="Q116" s="225" t="s">
        <v>51</v>
      </c>
      <c r="R116" s="226">
        <v>3202112</v>
      </c>
      <c r="S116" s="237">
        <v>1202112</v>
      </c>
    </row>
    <row r="117" spans="1:19" s="213" customFormat="1" ht="11.85" customHeight="1" outlineLevel="1" x14ac:dyDescent="0.25">
      <c r="A117" s="233" t="s">
        <v>73</v>
      </c>
      <c r="B117" s="233"/>
      <c r="C117" s="286">
        <v>279</v>
      </c>
      <c r="D117" s="444" t="s">
        <v>64</v>
      </c>
      <c r="E117" s="444" t="s">
        <v>134</v>
      </c>
      <c r="F117" s="444" t="s">
        <v>138</v>
      </c>
      <c r="G117" s="444" t="s">
        <v>67</v>
      </c>
      <c r="H117" s="444" t="s">
        <v>125</v>
      </c>
      <c r="I117" s="444" t="s">
        <v>75</v>
      </c>
      <c r="J117" s="443" t="s">
        <v>76</v>
      </c>
      <c r="K117" s="236"/>
      <c r="L117" s="226">
        <v>969700</v>
      </c>
      <c r="M117" s="226">
        <v>969700</v>
      </c>
      <c r="N117" s="225" t="s">
        <v>51</v>
      </c>
      <c r="O117" s="225" t="s">
        <v>51</v>
      </c>
      <c r="P117" s="225" t="s">
        <v>51</v>
      </c>
      <c r="Q117" s="225" t="s">
        <v>51</v>
      </c>
      <c r="R117" s="226">
        <v>969700</v>
      </c>
      <c r="S117" s="237">
        <v>969700</v>
      </c>
    </row>
    <row r="118" spans="1:19" s="213" customFormat="1" ht="11.85" customHeight="1" outlineLevel="1" x14ac:dyDescent="0.25">
      <c r="A118" s="233" t="s">
        <v>73</v>
      </c>
      <c r="B118" s="233"/>
      <c r="C118" s="286">
        <v>280</v>
      </c>
      <c r="D118" s="444" t="s">
        <v>64</v>
      </c>
      <c r="E118" s="444" t="s">
        <v>134</v>
      </c>
      <c r="F118" s="444" t="s">
        <v>136</v>
      </c>
      <c r="G118" s="444" t="s">
        <v>67</v>
      </c>
      <c r="H118" s="444" t="s">
        <v>123</v>
      </c>
      <c r="I118" s="444" t="s">
        <v>75</v>
      </c>
      <c r="J118" s="443" t="s">
        <v>76</v>
      </c>
      <c r="K118" s="236"/>
      <c r="L118" s="226">
        <v>2800012</v>
      </c>
      <c r="M118" s="226">
        <v>900000</v>
      </c>
      <c r="N118" s="225" t="s">
        <v>51</v>
      </c>
      <c r="O118" s="225" t="s">
        <v>51</v>
      </c>
      <c r="P118" s="225" t="s">
        <v>51</v>
      </c>
      <c r="Q118" s="225" t="s">
        <v>51</v>
      </c>
      <c r="R118" s="226">
        <v>2800012</v>
      </c>
      <c r="S118" s="237">
        <v>900000</v>
      </c>
    </row>
    <row r="119" spans="1:19" s="213" customFormat="1" ht="11.85" customHeight="1" outlineLevel="1" x14ac:dyDescent="0.25">
      <c r="A119" s="233" t="s">
        <v>73</v>
      </c>
      <c r="B119" s="233"/>
      <c r="C119" s="286">
        <v>281</v>
      </c>
      <c r="D119" s="444" t="s">
        <v>64</v>
      </c>
      <c r="E119" s="444" t="s">
        <v>134</v>
      </c>
      <c r="F119" s="444" t="s">
        <v>136</v>
      </c>
      <c r="G119" s="444" t="s">
        <v>67</v>
      </c>
      <c r="H119" s="444" t="s">
        <v>124</v>
      </c>
      <c r="I119" s="444" t="s">
        <v>75</v>
      </c>
      <c r="J119" s="443" t="s">
        <v>76</v>
      </c>
      <c r="K119" s="236"/>
      <c r="L119" s="226">
        <v>600000</v>
      </c>
      <c r="M119" s="226">
        <v>500000</v>
      </c>
      <c r="N119" s="226">
        <v>95000</v>
      </c>
      <c r="O119" s="225" t="s">
        <v>51</v>
      </c>
      <c r="P119" s="225" t="s">
        <v>51</v>
      </c>
      <c r="Q119" s="226">
        <v>95000</v>
      </c>
      <c r="R119" s="226">
        <v>505000</v>
      </c>
      <c r="S119" s="237">
        <v>405000</v>
      </c>
    </row>
    <row r="120" spans="1:19" s="213" customFormat="1" ht="11.85" customHeight="1" outlineLevel="1" x14ac:dyDescent="0.25">
      <c r="A120" s="233" t="s">
        <v>73</v>
      </c>
      <c r="B120" s="233"/>
      <c r="C120" s="286">
        <v>282</v>
      </c>
      <c r="D120" s="444" t="s">
        <v>64</v>
      </c>
      <c r="E120" s="444" t="s">
        <v>134</v>
      </c>
      <c r="F120" s="444" t="s">
        <v>136</v>
      </c>
      <c r="G120" s="444" t="s">
        <v>67</v>
      </c>
      <c r="H120" s="444" t="s">
        <v>125</v>
      </c>
      <c r="I120" s="444" t="s">
        <v>75</v>
      </c>
      <c r="J120" s="443" t="s">
        <v>76</v>
      </c>
      <c r="K120" s="236"/>
      <c r="L120" s="226">
        <v>1233500</v>
      </c>
      <c r="M120" s="226">
        <v>800000</v>
      </c>
      <c r="N120" s="226">
        <v>634000</v>
      </c>
      <c r="O120" s="225" t="s">
        <v>51</v>
      </c>
      <c r="P120" s="225" t="s">
        <v>51</v>
      </c>
      <c r="Q120" s="226">
        <v>634000</v>
      </c>
      <c r="R120" s="226">
        <v>599500</v>
      </c>
      <c r="S120" s="237">
        <v>166000</v>
      </c>
    </row>
    <row r="121" spans="1:19" s="213" customFormat="1" ht="11.85" customHeight="1" outlineLevel="1" x14ac:dyDescent="0.25">
      <c r="A121" s="233" t="s">
        <v>73</v>
      </c>
      <c r="B121" s="233"/>
      <c r="C121" s="286">
        <v>283</v>
      </c>
      <c r="D121" s="444" t="s">
        <v>64</v>
      </c>
      <c r="E121" s="444" t="s">
        <v>134</v>
      </c>
      <c r="F121" s="444" t="s">
        <v>136</v>
      </c>
      <c r="G121" s="444" t="s">
        <v>67</v>
      </c>
      <c r="H121" s="444" t="s">
        <v>126</v>
      </c>
      <c r="I121" s="444" t="s">
        <v>75</v>
      </c>
      <c r="J121" s="443" t="s">
        <v>76</v>
      </c>
      <c r="K121" s="236"/>
      <c r="L121" s="226">
        <v>500000</v>
      </c>
      <c r="M121" s="226">
        <v>500000</v>
      </c>
      <c r="N121" s="225" t="s">
        <v>51</v>
      </c>
      <c r="O121" s="225" t="s">
        <v>51</v>
      </c>
      <c r="P121" s="225" t="s">
        <v>51</v>
      </c>
      <c r="Q121" s="225" t="s">
        <v>51</v>
      </c>
      <c r="R121" s="226">
        <v>500000</v>
      </c>
      <c r="S121" s="237">
        <v>500000</v>
      </c>
    </row>
    <row r="122" spans="1:19" s="213" customFormat="1" ht="32.85" customHeight="1" outlineLevel="1" x14ac:dyDescent="0.25">
      <c r="A122" s="233" t="s">
        <v>148</v>
      </c>
      <c r="B122" s="233"/>
      <c r="C122" s="286">
        <v>284</v>
      </c>
      <c r="D122" s="444" t="s">
        <v>64</v>
      </c>
      <c r="E122" s="444" t="s">
        <v>349</v>
      </c>
      <c r="F122" s="444" t="s">
        <v>350</v>
      </c>
      <c r="G122" s="444" t="s">
        <v>67</v>
      </c>
      <c r="H122" s="444" t="s">
        <v>67</v>
      </c>
      <c r="I122" s="444" t="s">
        <v>131</v>
      </c>
      <c r="J122" s="443" t="s">
        <v>152</v>
      </c>
      <c r="K122" s="236"/>
      <c r="L122" s="226">
        <v>9800000</v>
      </c>
      <c r="M122" s="226">
        <v>9800000</v>
      </c>
      <c r="N122" s="226">
        <v>2289459</v>
      </c>
      <c r="O122" s="225" t="s">
        <v>51</v>
      </c>
      <c r="P122" s="225" t="s">
        <v>51</v>
      </c>
      <c r="Q122" s="226">
        <v>2289459</v>
      </c>
      <c r="R122" s="226">
        <v>7510541</v>
      </c>
      <c r="S122" s="237">
        <v>7510541</v>
      </c>
    </row>
    <row r="123" spans="1:19" s="213" customFormat="1" ht="22.35" customHeight="1" outlineLevel="1" x14ac:dyDescent="0.25">
      <c r="A123" s="233" t="s">
        <v>83</v>
      </c>
      <c r="B123" s="233"/>
      <c r="C123" s="286">
        <v>285</v>
      </c>
      <c r="D123" s="444" t="s">
        <v>64</v>
      </c>
      <c r="E123" s="444" t="s">
        <v>137</v>
      </c>
      <c r="F123" s="444" t="s">
        <v>138</v>
      </c>
      <c r="G123" s="444" t="s">
        <v>67</v>
      </c>
      <c r="H123" s="444" t="s">
        <v>124</v>
      </c>
      <c r="I123" s="444" t="s">
        <v>140</v>
      </c>
      <c r="J123" s="443" t="s">
        <v>84</v>
      </c>
      <c r="K123" s="236"/>
      <c r="L123" s="226">
        <v>6825633</v>
      </c>
      <c r="M123" s="226">
        <v>6825633</v>
      </c>
      <c r="N123" s="226">
        <v>809462.93</v>
      </c>
      <c r="O123" s="225" t="s">
        <v>51</v>
      </c>
      <c r="P123" s="225" t="s">
        <v>51</v>
      </c>
      <c r="Q123" s="226">
        <v>809462.93</v>
      </c>
      <c r="R123" s="226">
        <v>6016170.0700000003</v>
      </c>
      <c r="S123" s="237">
        <v>6016170.0700000003</v>
      </c>
    </row>
    <row r="124" spans="1:19" s="213" customFormat="1" ht="22.35" customHeight="1" outlineLevel="1" x14ac:dyDescent="0.25">
      <c r="A124" s="233" t="s">
        <v>83</v>
      </c>
      <c r="B124" s="233"/>
      <c r="C124" s="286">
        <v>286</v>
      </c>
      <c r="D124" s="444" t="s">
        <v>64</v>
      </c>
      <c r="E124" s="444" t="s">
        <v>137</v>
      </c>
      <c r="F124" s="444" t="s">
        <v>138</v>
      </c>
      <c r="G124" s="444" t="s">
        <v>67</v>
      </c>
      <c r="H124" s="444" t="s">
        <v>124</v>
      </c>
      <c r="I124" s="444" t="s">
        <v>75</v>
      </c>
      <c r="J124" s="443" t="s">
        <v>84</v>
      </c>
      <c r="K124" s="236"/>
      <c r="L124" s="226">
        <v>450000</v>
      </c>
      <c r="M124" s="225" t="s">
        <v>51</v>
      </c>
      <c r="N124" s="225" t="s">
        <v>51</v>
      </c>
      <c r="O124" s="225" t="s">
        <v>51</v>
      </c>
      <c r="P124" s="225" t="s">
        <v>51</v>
      </c>
      <c r="Q124" s="225" t="s">
        <v>51</v>
      </c>
      <c r="R124" s="226">
        <v>450000</v>
      </c>
      <c r="S124" s="239" t="s">
        <v>51</v>
      </c>
    </row>
    <row r="125" spans="1:19" s="213" customFormat="1" ht="11.85" customHeight="1" outlineLevel="1" x14ac:dyDescent="0.25">
      <c r="A125" s="233" t="s">
        <v>73</v>
      </c>
      <c r="B125" s="233"/>
      <c r="C125" s="286">
        <v>287</v>
      </c>
      <c r="D125" s="444" t="s">
        <v>64</v>
      </c>
      <c r="E125" s="444" t="s">
        <v>137</v>
      </c>
      <c r="F125" s="444" t="s">
        <v>138</v>
      </c>
      <c r="G125" s="444" t="s">
        <v>67</v>
      </c>
      <c r="H125" s="444" t="s">
        <v>124</v>
      </c>
      <c r="I125" s="444" t="s">
        <v>75</v>
      </c>
      <c r="J125" s="443" t="s">
        <v>76</v>
      </c>
      <c r="K125" s="236"/>
      <c r="L125" s="226">
        <v>1154367</v>
      </c>
      <c r="M125" s="226">
        <v>1154367</v>
      </c>
      <c r="N125" s="226">
        <v>229730</v>
      </c>
      <c r="O125" s="225" t="s">
        <v>51</v>
      </c>
      <c r="P125" s="225" t="s">
        <v>51</v>
      </c>
      <c r="Q125" s="226">
        <v>229730</v>
      </c>
      <c r="R125" s="226">
        <v>924637</v>
      </c>
      <c r="S125" s="237">
        <v>924637</v>
      </c>
    </row>
    <row r="126" spans="1:19" s="213" customFormat="1" ht="22.35" customHeight="1" outlineLevel="1" x14ac:dyDescent="0.25">
      <c r="A126" s="233" t="s">
        <v>85</v>
      </c>
      <c r="B126" s="233"/>
      <c r="C126" s="286">
        <v>288</v>
      </c>
      <c r="D126" s="444" t="s">
        <v>64</v>
      </c>
      <c r="E126" s="444" t="s">
        <v>137</v>
      </c>
      <c r="F126" s="444" t="s">
        <v>138</v>
      </c>
      <c r="G126" s="444" t="s">
        <v>67</v>
      </c>
      <c r="H126" s="444" t="s">
        <v>124</v>
      </c>
      <c r="I126" s="444" t="s">
        <v>75</v>
      </c>
      <c r="J126" s="443" t="s">
        <v>86</v>
      </c>
      <c r="K126" s="236"/>
      <c r="L126" s="226">
        <v>550000</v>
      </c>
      <c r="M126" s="226">
        <v>550000</v>
      </c>
      <c r="N126" s="225" t="s">
        <v>51</v>
      </c>
      <c r="O126" s="225" t="s">
        <v>51</v>
      </c>
      <c r="P126" s="225" t="s">
        <v>51</v>
      </c>
      <c r="Q126" s="225" t="s">
        <v>51</v>
      </c>
      <c r="R126" s="226">
        <v>550000</v>
      </c>
      <c r="S126" s="237">
        <v>550000</v>
      </c>
    </row>
    <row r="127" spans="1:19" s="213" customFormat="1" ht="22.35" customHeight="1" outlineLevel="1" x14ac:dyDescent="0.25">
      <c r="A127" s="233" t="s">
        <v>83</v>
      </c>
      <c r="B127" s="233"/>
      <c r="C127" s="286">
        <v>289</v>
      </c>
      <c r="D127" s="444" t="s">
        <v>64</v>
      </c>
      <c r="E127" s="444" t="s">
        <v>137</v>
      </c>
      <c r="F127" s="444" t="s">
        <v>138</v>
      </c>
      <c r="G127" s="444" t="s">
        <v>67</v>
      </c>
      <c r="H127" s="444" t="s">
        <v>125</v>
      </c>
      <c r="I127" s="444" t="s">
        <v>140</v>
      </c>
      <c r="J127" s="443" t="s">
        <v>84</v>
      </c>
      <c r="K127" s="236"/>
      <c r="L127" s="226">
        <v>2536907</v>
      </c>
      <c r="M127" s="226">
        <v>2536907</v>
      </c>
      <c r="N127" s="226">
        <v>892586.14</v>
      </c>
      <c r="O127" s="225" t="s">
        <v>51</v>
      </c>
      <c r="P127" s="225" t="s">
        <v>51</v>
      </c>
      <c r="Q127" s="226">
        <v>892586.14</v>
      </c>
      <c r="R127" s="226">
        <v>1644320.86</v>
      </c>
      <c r="S127" s="237">
        <v>1644320.86</v>
      </c>
    </row>
    <row r="128" spans="1:19" s="213" customFormat="1" ht="22.35" customHeight="1" outlineLevel="1" x14ac:dyDescent="0.25">
      <c r="A128" s="233" t="s">
        <v>83</v>
      </c>
      <c r="B128" s="233"/>
      <c r="C128" s="286">
        <v>290</v>
      </c>
      <c r="D128" s="444" t="s">
        <v>64</v>
      </c>
      <c r="E128" s="444" t="s">
        <v>137</v>
      </c>
      <c r="F128" s="444" t="s">
        <v>138</v>
      </c>
      <c r="G128" s="444" t="s">
        <v>67</v>
      </c>
      <c r="H128" s="444" t="s">
        <v>125</v>
      </c>
      <c r="I128" s="444" t="s">
        <v>75</v>
      </c>
      <c r="J128" s="443" t="s">
        <v>84</v>
      </c>
      <c r="K128" s="236"/>
      <c r="L128" s="226">
        <v>1100000</v>
      </c>
      <c r="M128" s="226">
        <v>1100000</v>
      </c>
      <c r="N128" s="225" t="s">
        <v>51</v>
      </c>
      <c r="O128" s="225" t="s">
        <v>51</v>
      </c>
      <c r="P128" s="225" t="s">
        <v>51</v>
      </c>
      <c r="Q128" s="225" t="s">
        <v>51</v>
      </c>
      <c r="R128" s="226">
        <v>1100000</v>
      </c>
      <c r="S128" s="237">
        <v>1100000</v>
      </c>
    </row>
    <row r="129" spans="1:19" s="213" customFormat="1" ht="11.85" customHeight="1" outlineLevel="1" x14ac:dyDescent="0.25">
      <c r="A129" s="233" t="s">
        <v>73</v>
      </c>
      <c r="B129" s="233"/>
      <c r="C129" s="286">
        <v>291</v>
      </c>
      <c r="D129" s="444" t="s">
        <v>64</v>
      </c>
      <c r="E129" s="444" t="s">
        <v>137</v>
      </c>
      <c r="F129" s="444" t="s">
        <v>138</v>
      </c>
      <c r="G129" s="444" t="s">
        <v>67</v>
      </c>
      <c r="H129" s="444" t="s">
        <v>125</v>
      </c>
      <c r="I129" s="444" t="s">
        <v>75</v>
      </c>
      <c r="J129" s="443" t="s">
        <v>76</v>
      </c>
      <c r="K129" s="236"/>
      <c r="L129" s="226">
        <v>2700000</v>
      </c>
      <c r="M129" s="226">
        <v>2700000</v>
      </c>
      <c r="N129" s="225" t="s">
        <v>51</v>
      </c>
      <c r="O129" s="225" t="s">
        <v>51</v>
      </c>
      <c r="P129" s="225" t="s">
        <v>51</v>
      </c>
      <c r="Q129" s="225" t="s">
        <v>51</v>
      </c>
      <c r="R129" s="226">
        <v>2700000</v>
      </c>
      <c r="S129" s="237">
        <v>2700000</v>
      </c>
    </row>
    <row r="130" spans="1:19" s="213" customFormat="1" ht="22.35" customHeight="1" outlineLevel="1" x14ac:dyDescent="0.25">
      <c r="A130" s="233" t="s">
        <v>85</v>
      </c>
      <c r="B130" s="233"/>
      <c r="C130" s="286">
        <v>292</v>
      </c>
      <c r="D130" s="444" t="s">
        <v>64</v>
      </c>
      <c r="E130" s="444" t="s">
        <v>137</v>
      </c>
      <c r="F130" s="444" t="s">
        <v>138</v>
      </c>
      <c r="G130" s="444" t="s">
        <v>67</v>
      </c>
      <c r="H130" s="444" t="s">
        <v>125</v>
      </c>
      <c r="I130" s="444" t="s">
        <v>75</v>
      </c>
      <c r="J130" s="443" t="s">
        <v>86</v>
      </c>
      <c r="K130" s="236"/>
      <c r="L130" s="226">
        <v>300000</v>
      </c>
      <c r="M130" s="226">
        <v>300000</v>
      </c>
      <c r="N130" s="225" t="s">
        <v>51</v>
      </c>
      <c r="O130" s="225" t="s">
        <v>51</v>
      </c>
      <c r="P130" s="225" t="s">
        <v>51</v>
      </c>
      <c r="Q130" s="225" t="s">
        <v>51</v>
      </c>
      <c r="R130" s="226">
        <v>300000</v>
      </c>
      <c r="S130" s="237">
        <v>300000</v>
      </c>
    </row>
    <row r="131" spans="1:19" s="213" customFormat="1" ht="22.35" customHeight="1" outlineLevel="1" x14ac:dyDescent="0.25">
      <c r="A131" s="233" t="s">
        <v>85</v>
      </c>
      <c r="B131" s="233"/>
      <c r="C131" s="286">
        <v>293</v>
      </c>
      <c r="D131" s="444" t="s">
        <v>64</v>
      </c>
      <c r="E131" s="444" t="s">
        <v>137</v>
      </c>
      <c r="F131" s="444" t="s">
        <v>138</v>
      </c>
      <c r="G131" s="444" t="s">
        <v>67</v>
      </c>
      <c r="H131" s="444" t="s">
        <v>125</v>
      </c>
      <c r="I131" s="444" t="s">
        <v>351</v>
      </c>
      <c r="J131" s="443" t="s">
        <v>86</v>
      </c>
      <c r="K131" s="236"/>
      <c r="L131" s="226">
        <v>4198581</v>
      </c>
      <c r="M131" s="226">
        <v>4198581</v>
      </c>
      <c r="N131" s="226">
        <v>2698580.4</v>
      </c>
      <c r="O131" s="225" t="s">
        <v>51</v>
      </c>
      <c r="P131" s="225" t="s">
        <v>51</v>
      </c>
      <c r="Q131" s="226">
        <v>2698580.4</v>
      </c>
      <c r="R131" s="226">
        <v>1500000.6</v>
      </c>
      <c r="S131" s="237">
        <v>1500000.6</v>
      </c>
    </row>
    <row r="132" spans="1:19" s="213" customFormat="1" ht="32.85" customHeight="1" outlineLevel="1" x14ac:dyDescent="0.25">
      <c r="A132" s="233" t="s">
        <v>148</v>
      </c>
      <c r="B132" s="233"/>
      <c r="C132" s="286">
        <v>294</v>
      </c>
      <c r="D132" s="444" t="s">
        <v>64</v>
      </c>
      <c r="E132" s="444" t="s">
        <v>137</v>
      </c>
      <c r="F132" s="444" t="s">
        <v>302</v>
      </c>
      <c r="G132" s="444" t="s">
        <v>67</v>
      </c>
      <c r="H132" s="444" t="s">
        <v>67</v>
      </c>
      <c r="I132" s="444" t="s">
        <v>131</v>
      </c>
      <c r="J132" s="443" t="s">
        <v>152</v>
      </c>
      <c r="K132" s="236"/>
      <c r="L132" s="226">
        <v>5000000</v>
      </c>
      <c r="M132" s="226">
        <v>5000000</v>
      </c>
      <c r="N132" s="226">
        <v>5000000</v>
      </c>
      <c r="O132" s="225" t="s">
        <v>51</v>
      </c>
      <c r="P132" s="225" t="s">
        <v>51</v>
      </c>
      <c r="Q132" s="226">
        <v>5000000</v>
      </c>
      <c r="R132" s="225" t="s">
        <v>51</v>
      </c>
      <c r="S132" s="239" t="s">
        <v>51</v>
      </c>
    </row>
    <row r="133" spans="1:19" s="213" customFormat="1" ht="11.85" customHeight="1" outlineLevel="1" x14ac:dyDescent="0.25">
      <c r="A133" s="233" t="s">
        <v>87</v>
      </c>
      <c r="B133" s="233"/>
      <c r="C133" s="286">
        <v>295</v>
      </c>
      <c r="D133" s="444" t="s">
        <v>64</v>
      </c>
      <c r="E133" s="444" t="s">
        <v>141</v>
      </c>
      <c r="F133" s="444" t="s">
        <v>142</v>
      </c>
      <c r="G133" s="444" t="s">
        <v>67</v>
      </c>
      <c r="H133" s="444" t="s">
        <v>123</v>
      </c>
      <c r="I133" s="444" t="s">
        <v>75</v>
      </c>
      <c r="J133" s="443" t="s">
        <v>88</v>
      </c>
      <c r="K133" s="236"/>
      <c r="L133" s="226">
        <v>1750020</v>
      </c>
      <c r="M133" s="226">
        <v>1357020</v>
      </c>
      <c r="N133" s="226">
        <v>1236168.72</v>
      </c>
      <c r="O133" s="225" t="s">
        <v>51</v>
      </c>
      <c r="P133" s="225" t="s">
        <v>51</v>
      </c>
      <c r="Q133" s="226">
        <v>1236168.72</v>
      </c>
      <c r="R133" s="226">
        <v>513851.28</v>
      </c>
      <c r="S133" s="237">
        <v>120851.28</v>
      </c>
    </row>
    <row r="134" spans="1:19" s="213" customFormat="1" ht="22.35" customHeight="1" outlineLevel="1" x14ac:dyDescent="0.25">
      <c r="A134" s="233" t="s">
        <v>83</v>
      </c>
      <c r="B134" s="233"/>
      <c r="C134" s="286">
        <v>296</v>
      </c>
      <c r="D134" s="444" t="s">
        <v>64</v>
      </c>
      <c r="E134" s="444" t="s">
        <v>141</v>
      </c>
      <c r="F134" s="444" t="s">
        <v>142</v>
      </c>
      <c r="G134" s="444" t="s">
        <v>67</v>
      </c>
      <c r="H134" s="444" t="s">
        <v>124</v>
      </c>
      <c r="I134" s="444" t="s">
        <v>75</v>
      </c>
      <c r="J134" s="443" t="s">
        <v>84</v>
      </c>
      <c r="K134" s="236"/>
      <c r="L134" s="226">
        <v>1400020</v>
      </c>
      <c r="M134" s="226">
        <v>1050020</v>
      </c>
      <c r="N134" s="226">
        <v>890890</v>
      </c>
      <c r="O134" s="225" t="s">
        <v>51</v>
      </c>
      <c r="P134" s="225" t="s">
        <v>51</v>
      </c>
      <c r="Q134" s="226">
        <v>890890</v>
      </c>
      <c r="R134" s="226">
        <v>509130</v>
      </c>
      <c r="S134" s="237">
        <v>159130</v>
      </c>
    </row>
    <row r="135" spans="1:19" s="213" customFormat="1" ht="22.35" customHeight="1" outlineLevel="1" x14ac:dyDescent="0.25">
      <c r="A135" s="233" t="s">
        <v>83</v>
      </c>
      <c r="B135" s="233"/>
      <c r="C135" s="286">
        <v>297</v>
      </c>
      <c r="D135" s="444" t="s">
        <v>64</v>
      </c>
      <c r="E135" s="444" t="s">
        <v>141</v>
      </c>
      <c r="F135" s="444" t="s">
        <v>142</v>
      </c>
      <c r="G135" s="444" t="s">
        <v>67</v>
      </c>
      <c r="H135" s="444" t="s">
        <v>125</v>
      </c>
      <c r="I135" s="444" t="s">
        <v>75</v>
      </c>
      <c r="J135" s="443" t="s">
        <v>84</v>
      </c>
      <c r="K135" s="236"/>
      <c r="L135" s="226">
        <v>2960000</v>
      </c>
      <c r="M135" s="226">
        <v>2960000</v>
      </c>
      <c r="N135" s="226">
        <v>2937902.49</v>
      </c>
      <c r="O135" s="225" t="s">
        <v>51</v>
      </c>
      <c r="P135" s="225" t="s">
        <v>51</v>
      </c>
      <c r="Q135" s="226">
        <v>2937902.49</v>
      </c>
      <c r="R135" s="226">
        <v>22097.51</v>
      </c>
      <c r="S135" s="237">
        <v>22097.51</v>
      </c>
    </row>
    <row r="136" spans="1:19" s="213" customFormat="1" ht="22.35" customHeight="1" outlineLevel="1" x14ac:dyDescent="0.25">
      <c r="A136" s="233" t="s">
        <v>83</v>
      </c>
      <c r="B136" s="233"/>
      <c r="C136" s="286">
        <v>298</v>
      </c>
      <c r="D136" s="444" t="s">
        <v>64</v>
      </c>
      <c r="E136" s="444" t="s">
        <v>141</v>
      </c>
      <c r="F136" s="444" t="s">
        <v>143</v>
      </c>
      <c r="G136" s="444" t="s">
        <v>67</v>
      </c>
      <c r="H136" s="444" t="s">
        <v>123</v>
      </c>
      <c r="I136" s="444" t="s">
        <v>75</v>
      </c>
      <c r="J136" s="443" t="s">
        <v>84</v>
      </c>
      <c r="K136" s="236"/>
      <c r="L136" s="226">
        <v>18755042</v>
      </c>
      <c r="M136" s="226">
        <v>18655042</v>
      </c>
      <c r="N136" s="226">
        <v>11811791.08</v>
      </c>
      <c r="O136" s="225" t="s">
        <v>51</v>
      </c>
      <c r="P136" s="225" t="s">
        <v>51</v>
      </c>
      <c r="Q136" s="226">
        <v>11811791.08</v>
      </c>
      <c r="R136" s="226">
        <v>6943250.9199999999</v>
      </c>
      <c r="S136" s="237">
        <v>6843250.9199999999</v>
      </c>
    </row>
    <row r="137" spans="1:19" s="213" customFormat="1" ht="22.35" customHeight="1" outlineLevel="1" x14ac:dyDescent="0.25">
      <c r="A137" s="233" t="s">
        <v>85</v>
      </c>
      <c r="B137" s="233"/>
      <c r="C137" s="286">
        <v>299</v>
      </c>
      <c r="D137" s="444" t="s">
        <v>64</v>
      </c>
      <c r="E137" s="444" t="s">
        <v>141</v>
      </c>
      <c r="F137" s="444" t="s">
        <v>143</v>
      </c>
      <c r="G137" s="444" t="s">
        <v>67</v>
      </c>
      <c r="H137" s="444" t="s">
        <v>123</v>
      </c>
      <c r="I137" s="444" t="s">
        <v>75</v>
      </c>
      <c r="J137" s="443" t="s">
        <v>86</v>
      </c>
      <c r="K137" s="236"/>
      <c r="L137" s="226">
        <v>3400000</v>
      </c>
      <c r="M137" s="226">
        <v>3400000</v>
      </c>
      <c r="N137" s="226">
        <v>3115533.17</v>
      </c>
      <c r="O137" s="225" t="s">
        <v>51</v>
      </c>
      <c r="P137" s="225" t="s">
        <v>51</v>
      </c>
      <c r="Q137" s="226">
        <v>3115533.17</v>
      </c>
      <c r="R137" s="226">
        <v>284466.83</v>
      </c>
      <c r="S137" s="237">
        <v>284466.83</v>
      </c>
    </row>
    <row r="138" spans="1:19" s="213" customFormat="1" ht="22.35" customHeight="1" outlineLevel="1" x14ac:dyDescent="0.25">
      <c r="A138" s="233" t="s">
        <v>83</v>
      </c>
      <c r="B138" s="233"/>
      <c r="C138" s="286">
        <v>300</v>
      </c>
      <c r="D138" s="444" t="s">
        <v>64</v>
      </c>
      <c r="E138" s="444" t="s">
        <v>141</v>
      </c>
      <c r="F138" s="444" t="s">
        <v>143</v>
      </c>
      <c r="G138" s="444" t="s">
        <v>67</v>
      </c>
      <c r="H138" s="444" t="s">
        <v>124</v>
      </c>
      <c r="I138" s="444" t="s">
        <v>75</v>
      </c>
      <c r="J138" s="443" t="s">
        <v>84</v>
      </c>
      <c r="K138" s="236"/>
      <c r="L138" s="226">
        <v>6250000</v>
      </c>
      <c r="M138" s="226">
        <v>5600800</v>
      </c>
      <c r="N138" s="226">
        <v>3047859.93</v>
      </c>
      <c r="O138" s="225" t="s">
        <v>51</v>
      </c>
      <c r="P138" s="225" t="s">
        <v>51</v>
      </c>
      <c r="Q138" s="226">
        <v>3047859.93</v>
      </c>
      <c r="R138" s="226">
        <v>3202140.07</v>
      </c>
      <c r="S138" s="237">
        <v>2552940.0699999998</v>
      </c>
    </row>
    <row r="139" spans="1:19" s="213" customFormat="1" ht="11.85" customHeight="1" outlineLevel="1" x14ac:dyDescent="0.25">
      <c r="A139" s="233" t="s">
        <v>73</v>
      </c>
      <c r="B139" s="233"/>
      <c r="C139" s="286">
        <v>301</v>
      </c>
      <c r="D139" s="444" t="s">
        <v>64</v>
      </c>
      <c r="E139" s="444" t="s">
        <v>141</v>
      </c>
      <c r="F139" s="444" t="s">
        <v>143</v>
      </c>
      <c r="G139" s="444" t="s">
        <v>67</v>
      </c>
      <c r="H139" s="444" t="s">
        <v>124</v>
      </c>
      <c r="I139" s="444" t="s">
        <v>75</v>
      </c>
      <c r="J139" s="443" t="s">
        <v>76</v>
      </c>
      <c r="K139" s="236"/>
      <c r="L139" s="226">
        <v>100000</v>
      </c>
      <c r="M139" s="226">
        <v>100000</v>
      </c>
      <c r="N139" s="225" t="s">
        <v>51</v>
      </c>
      <c r="O139" s="225" t="s">
        <v>51</v>
      </c>
      <c r="P139" s="225" t="s">
        <v>51</v>
      </c>
      <c r="Q139" s="225" t="s">
        <v>51</v>
      </c>
      <c r="R139" s="226">
        <v>100000</v>
      </c>
      <c r="S139" s="237">
        <v>100000</v>
      </c>
    </row>
    <row r="140" spans="1:19" s="213" customFormat="1" ht="32.85" customHeight="1" outlineLevel="1" x14ac:dyDescent="0.25">
      <c r="A140" s="233" t="s">
        <v>148</v>
      </c>
      <c r="B140" s="233"/>
      <c r="C140" s="286">
        <v>302</v>
      </c>
      <c r="D140" s="444" t="s">
        <v>64</v>
      </c>
      <c r="E140" s="444" t="s">
        <v>144</v>
      </c>
      <c r="F140" s="444" t="s">
        <v>145</v>
      </c>
      <c r="G140" s="444" t="s">
        <v>67</v>
      </c>
      <c r="H140" s="444" t="s">
        <v>123</v>
      </c>
      <c r="I140" s="444" t="s">
        <v>151</v>
      </c>
      <c r="J140" s="443" t="s">
        <v>152</v>
      </c>
      <c r="K140" s="236"/>
      <c r="L140" s="226">
        <v>560000</v>
      </c>
      <c r="M140" s="226">
        <v>560000</v>
      </c>
      <c r="N140" s="226">
        <v>560000</v>
      </c>
      <c r="O140" s="225" t="s">
        <v>51</v>
      </c>
      <c r="P140" s="225" t="s">
        <v>51</v>
      </c>
      <c r="Q140" s="226">
        <v>560000</v>
      </c>
      <c r="R140" s="225" t="s">
        <v>51</v>
      </c>
      <c r="S140" s="239" t="s">
        <v>51</v>
      </c>
    </row>
    <row r="141" spans="1:19" s="213" customFormat="1" ht="11.85" customHeight="1" outlineLevel="1" x14ac:dyDescent="0.25">
      <c r="A141" s="233" t="s">
        <v>146</v>
      </c>
      <c r="B141" s="233"/>
      <c r="C141" s="286">
        <v>303</v>
      </c>
      <c r="D141" s="444" t="s">
        <v>64</v>
      </c>
      <c r="E141" s="444" t="s">
        <v>144</v>
      </c>
      <c r="F141" s="444" t="s">
        <v>145</v>
      </c>
      <c r="G141" s="444" t="s">
        <v>67</v>
      </c>
      <c r="H141" s="444" t="s">
        <v>124</v>
      </c>
      <c r="I141" s="444" t="s">
        <v>75</v>
      </c>
      <c r="J141" s="443" t="s">
        <v>147</v>
      </c>
      <c r="K141" s="236"/>
      <c r="L141" s="226">
        <v>18000</v>
      </c>
      <c r="M141" s="226">
        <v>18000</v>
      </c>
      <c r="N141" s="226">
        <v>6750</v>
      </c>
      <c r="O141" s="225" t="s">
        <v>51</v>
      </c>
      <c r="P141" s="225" t="s">
        <v>51</v>
      </c>
      <c r="Q141" s="226">
        <v>6750</v>
      </c>
      <c r="R141" s="226">
        <v>11250</v>
      </c>
      <c r="S141" s="237">
        <v>11250</v>
      </c>
    </row>
    <row r="142" spans="1:19" s="213" customFormat="1" ht="11.85" customHeight="1" outlineLevel="1" x14ac:dyDescent="0.25">
      <c r="A142" s="233" t="s">
        <v>73</v>
      </c>
      <c r="B142" s="233"/>
      <c r="C142" s="286">
        <v>304</v>
      </c>
      <c r="D142" s="444" t="s">
        <v>64</v>
      </c>
      <c r="E142" s="444" t="s">
        <v>144</v>
      </c>
      <c r="F142" s="444" t="s">
        <v>145</v>
      </c>
      <c r="G142" s="444" t="s">
        <v>67</v>
      </c>
      <c r="H142" s="444" t="s">
        <v>124</v>
      </c>
      <c r="I142" s="444" t="s">
        <v>75</v>
      </c>
      <c r="J142" s="443" t="s">
        <v>76</v>
      </c>
      <c r="K142" s="236"/>
      <c r="L142" s="226">
        <v>33000</v>
      </c>
      <c r="M142" s="226">
        <v>28000</v>
      </c>
      <c r="N142" s="226">
        <v>11900</v>
      </c>
      <c r="O142" s="225" t="s">
        <v>51</v>
      </c>
      <c r="P142" s="225" t="s">
        <v>51</v>
      </c>
      <c r="Q142" s="226">
        <v>11900</v>
      </c>
      <c r="R142" s="226">
        <v>21100</v>
      </c>
      <c r="S142" s="237">
        <v>16100</v>
      </c>
    </row>
    <row r="143" spans="1:19" s="213" customFormat="1" ht="11.85" customHeight="1" outlineLevel="1" x14ac:dyDescent="0.25">
      <c r="A143" s="233" t="s">
        <v>146</v>
      </c>
      <c r="B143" s="233"/>
      <c r="C143" s="286">
        <v>305</v>
      </c>
      <c r="D143" s="444" t="s">
        <v>64</v>
      </c>
      <c r="E143" s="444" t="s">
        <v>144</v>
      </c>
      <c r="F143" s="444" t="s">
        <v>145</v>
      </c>
      <c r="G143" s="444" t="s">
        <v>67</v>
      </c>
      <c r="H143" s="444" t="s">
        <v>125</v>
      </c>
      <c r="I143" s="444" t="s">
        <v>75</v>
      </c>
      <c r="J143" s="443" t="s">
        <v>147</v>
      </c>
      <c r="K143" s="236"/>
      <c r="L143" s="226">
        <v>10180</v>
      </c>
      <c r="M143" s="226">
        <v>10180</v>
      </c>
      <c r="N143" s="226">
        <v>10180</v>
      </c>
      <c r="O143" s="225" t="s">
        <v>51</v>
      </c>
      <c r="P143" s="225" t="s">
        <v>51</v>
      </c>
      <c r="Q143" s="226">
        <v>10180</v>
      </c>
      <c r="R143" s="225" t="s">
        <v>51</v>
      </c>
      <c r="S143" s="239" t="s">
        <v>51</v>
      </c>
    </row>
    <row r="144" spans="1:19" s="213" customFormat="1" ht="11.85" customHeight="1" outlineLevel="1" x14ac:dyDescent="0.25">
      <c r="A144" s="233" t="s">
        <v>73</v>
      </c>
      <c r="B144" s="233"/>
      <c r="C144" s="286">
        <v>306</v>
      </c>
      <c r="D144" s="444" t="s">
        <v>64</v>
      </c>
      <c r="E144" s="444" t="s">
        <v>144</v>
      </c>
      <c r="F144" s="444" t="s">
        <v>145</v>
      </c>
      <c r="G144" s="444" t="s">
        <v>67</v>
      </c>
      <c r="H144" s="444" t="s">
        <v>125</v>
      </c>
      <c r="I144" s="444" t="s">
        <v>75</v>
      </c>
      <c r="J144" s="443" t="s">
        <v>76</v>
      </c>
      <c r="K144" s="236"/>
      <c r="L144" s="226">
        <v>165120</v>
      </c>
      <c r="M144" s="226">
        <v>165120</v>
      </c>
      <c r="N144" s="226">
        <v>87566.3</v>
      </c>
      <c r="O144" s="225" t="s">
        <v>51</v>
      </c>
      <c r="P144" s="225" t="s">
        <v>51</v>
      </c>
      <c r="Q144" s="226">
        <v>87566.3</v>
      </c>
      <c r="R144" s="226">
        <v>77553.7</v>
      </c>
      <c r="S144" s="237">
        <v>77553.7</v>
      </c>
    </row>
    <row r="145" spans="1:19" s="213" customFormat="1" ht="22.35" customHeight="1" outlineLevel="1" x14ac:dyDescent="0.25">
      <c r="A145" s="233" t="s">
        <v>77</v>
      </c>
      <c r="B145" s="233"/>
      <c r="C145" s="286">
        <v>307</v>
      </c>
      <c r="D145" s="444" t="s">
        <v>64</v>
      </c>
      <c r="E145" s="444" t="s">
        <v>144</v>
      </c>
      <c r="F145" s="444" t="s">
        <v>145</v>
      </c>
      <c r="G145" s="444" t="s">
        <v>67</v>
      </c>
      <c r="H145" s="444" t="s">
        <v>125</v>
      </c>
      <c r="I145" s="444" t="s">
        <v>75</v>
      </c>
      <c r="J145" s="443" t="s">
        <v>78</v>
      </c>
      <c r="K145" s="236"/>
      <c r="L145" s="226">
        <v>44700</v>
      </c>
      <c r="M145" s="226">
        <v>44700</v>
      </c>
      <c r="N145" s="225" t="s">
        <v>51</v>
      </c>
      <c r="O145" s="225" t="s">
        <v>51</v>
      </c>
      <c r="P145" s="225" t="s">
        <v>51</v>
      </c>
      <c r="Q145" s="225" t="s">
        <v>51</v>
      </c>
      <c r="R145" s="226">
        <v>44700</v>
      </c>
      <c r="S145" s="237">
        <v>44700</v>
      </c>
    </row>
    <row r="146" spans="1:19" s="213" customFormat="1" ht="32.85" customHeight="1" outlineLevel="1" x14ac:dyDescent="0.25">
      <c r="A146" s="233" t="s">
        <v>148</v>
      </c>
      <c r="B146" s="233"/>
      <c r="C146" s="286">
        <v>308</v>
      </c>
      <c r="D146" s="444" t="s">
        <v>64</v>
      </c>
      <c r="E146" s="444" t="s">
        <v>149</v>
      </c>
      <c r="F146" s="444" t="s">
        <v>150</v>
      </c>
      <c r="G146" s="444" t="s">
        <v>67</v>
      </c>
      <c r="H146" s="444" t="s">
        <v>123</v>
      </c>
      <c r="I146" s="444" t="s">
        <v>151</v>
      </c>
      <c r="J146" s="443" t="s">
        <v>152</v>
      </c>
      <c r="K146" s="236"/>
      <c r="L146" s="226">
        <v>1495000</v>
      </c>
      <c r="M146" s="226">
        <v>1080000</v>
      </c>
      <c r="N146" s="226">
        <v>1080000</v>
      </c>
      <c r="O146" s="225" t="s">
        <v>51</v>
      </c>
      <c r="P146" s="225" t="s">
        <v>51</v>
      </c>
      <c r="Q146" s="226">
        <v>1080000</v>
      </c>
      <c r="R146" s="226">
        <v>415000</v>
      </c>
      <c r="S146" s="239" t="s">
        <v>51</v>
      </c>
    </row>
    <row r="147" spans="1:19" s="213" customFormat="1" ht="32.85" customHeight="1" outlineLevel="1" x14ac:dyDescent="0.25">
      <c r="A147" s="233" t="s">
        <v>148</v>
      </c>
      <c r="B147" s="233"/>
      <c r="C147" s="286">
        <v>309</v>
      </c>
      <c r="D147" s="444" t="s">
        <v>64</v>
      </c>
      <c r="E147" s="444" t="s">
        <v>149</v>
      </c>
      <c r="F147" s="444" t="s">
        <v>150</v>
      </c>
      <c r="G147" s="444" t="s">
        <v>67</v>
      </c>
      <c r="H147" s="444" t="s">
        <v>124</v>
      </c>
      <c r="I147" s="444" t="s">
        <v>151</v>
      </c>
      <c r="J147" s="443" t="s">
        <v>152</v>
      </c>
      <c r="K147" s="236"/>
      <c r="L147" s="226">
        <v>300000</v>
      </c>
      <c r="M147" s="226">
        <v>300000</v>
      </c>
      <c r="N147" s="226">
        <v>300000</v>
      </c>
      <c r="O147" s="225" t="s">
        <v>51</v>
      </c>
      <c r="P147" s="225" t="s">
        <v>51</v>
      </c>
      <c r="Q147" s="226">
        <v>300000</v>
      </c>
      <c r="R147" s="225" t="s">
        <v>51</v>
      </c>
      <c r="S147" s="239" t="s">
        <v>51</v>
      </c>
    </row>
    <row r="148" spans="1:19" s="213" customFormat="1" ht="32.85" customHeight="1" outlineLevel="1" x14ac:dyDescent="0.25">
      <c r="A148" s="233" t="s">
        <v>148</v>
      </c>
      <c r="B148" s="233"/>
      <c r="C148" s="286">
        <v>310</v>
      </c>
      <c r="D148" s="444" t="s">
        <v>64</v>
      </c>
      <c r="E148" s="444" t="s">
        <v>149</v>
      </c>
      <c r="F148" s="444" t="s">
        <v>150</v>
      </c>
      <c r="G148" s="444" t="s">
        <v>67</v>
      </c>
      <c r="H148" s="444" t="s">
        <v>125</v>
      </c>
      <c r="I148" s="444" t="s">
        <v>151</v>
      </c>
      <c r="J148" s="443" t="s">
        <v>152</v>
      </c>
      <c r="K148" s="236"/>
      <c r="L148" s="226">
        <v>6801006</v>
      </c>
      <c r="M148" s="226">
        <v>5074481</v>
      </c>
      <c r="N148" s="226">
        <v>5073045</v>
      </c>
      <c r="O148" s="225" t="s">
        <v>51</v>
      </c>
      <c r="P148" s="225" t="s">
        <v>51</v>
      </c>
      <c r="Q148" s="226">
        <v>5073045</v>
      </c>
      <c r="R148" s="226">
        <v>1727961</v>
      </c>
      <c r="S148" s="237">
        <v>1436</v>
      </c>
    </row>
    <row r="149" spans="1:19" s="213" customFormat="1" ht="32.85" customHeight="1" outlineLevel="1" x14ac:dyDescent="0.25">
      <c r="A149" s="233" t="s">
        <v>148</v>
      </c>
      <c r="B149" s="233"/>
      <c r="C149" s="286">
        <v>311</v>
      </c>
      <c r="D149" s="444" t="s">
        <v>64</v>
      </c>
      <c r="E149" s="444" t="s">
        <v>149</v>
      </c>
      <c r="F149" s="444" t="s">
        <v>150</v>
      </c>
      <c r="G149" s="444" t="s">
        <v>101</v>
      </c>
      <c r="H149" s="444" t="s">
        <v>362</v>
      </c>
      <c r="I149" s="444" t="s">
        <v>151</v>
      </c>
      <c r="J149" s="443" t="s">
        <v>152</v>
      </c>
      <c r="K149" s="236">
        <v>146</v>
      </c>
      <c r="L149" s="226">
        <v>352800</v>
      </c>
      <c r="M149" s="226">
        <v>352800</v>
      </c>
      <c r="N149" s="225" t="s">
        <v>51</v>
      </c>
      <c r="O149" s="225" t="s">
        <v>51</v>
      </c>
      <c r="P149" s="225" t="s">
        <v>51</v>
      </c>
      <c r="Q149" s="225" t="s">
        <v>51</v>
      </c>
      <c r="R149" s="226">
        <v>352800</v>
      </c>
      <c r="S149" s="237">
        <v>352800</v>
      </c>
    </row>
    <row r="150" spans="1:19" s="213" customFormat="1" ht="32.85" customHeight="1" outlineLevel="1" x14ac:dyDescent="0.25">
      <c r="A150" s="233" t="s">
        <v>153</v>
      </c>
      <c r="B150" s="233"/>
      <c r="C150" s="286">
        <v>312</v>
      </c>
      <c r="D150" s="444" t="s">
        <v>64</v>
      </c>
      <c r="E150" s="444" t="s">
        <v>154</v>
      </c>
      <c r="F150" s="444" t="s">
        <v>114</v>
      </c>
      <c r="G150" s="444" t="s">
        <v>67</v>
      </c>
      <c r="H150" s="444" t="s">
        <v>155</v>
      </c>
      <c r="I150" s="444" t="s">
        <v>156</v>
      </c>
      <c r="J150" s="443" t="s">
        <v>157</v>
      </c>
      <c r="K150" s="236"/>
      <c r="L150" s="226">
        <v>801100</v>
      </c>
      <c r="M150" s="226">
        <v>600825</v>
      </c>
      <c r="N150" s="226">
        <v>566490</v>
      </c>
      <c r="O150" s="225" t="s">
        <v>51</v>
      </c>
      <c r="P150" s="225" t="s">
        <v>51</v>
      </c>
      <c r="Q150" s="226">
        <v>566490</v>
      </c>
      <c r="R150" s="226">
        <v>234610</v>
      </c>
      <c r="S150" s="237">
        <v>34335</v>
      </c>
    </row>
    <row r="151" spans="1:19" s="213" customFormat="1" ht="11.85" customHeight="1" outlineLevel="1" x14ac:dyDescent="0.25">
      <c r="A151" s="233" t="s">
        <v>96</v>
      </c>
      <c r="B151" s="233"/>
      <c r="C151" s="286">
        <v>313</v>
      </c>
      <c r="D151" s="444" t="s">
        <v>64</v>
      </c>
      <c r="E151" s="444" t="s">
        <v>158</v>
      </c>
      <c r="F151" s="444" t="s">
        <v>159</v>
      </c>
      <c r="G151" s="444" t="s">
        <v>67</v>
      </c>
      <c r="H151" s="444" t="s">
        <v>123</v>
      </c>
      <c r="I151" s="444" t="s">
        <v>75</v>
      </c>
      <c r="J151" s="443" t="s">
        <v>98</v>
      </c>
      <c r="K151" s="236"/>
      <c r="L151" s="226">
        <v>290000</v>
      </c>
      <c r="M151" s="226">
        <v>290000</v>
      </c>
      <c r="N151" s="225" t="s">
        <v>51</v>
      </c>
      <c r="O151" s="225" t="s">
        <v>51</v>
      </c>
      <c r="P151" s="225" t="s">
        <v>51</v>
      </c>
      <c r="Q151" s="225" t="s">
        <v>51</v>
      </c>
      <c r="R151" s="226">
        <v>290000</v>
      </c>
      <c r="S151" s="237">
        <v>290000</v>
      </c>
    </row>
    <row r="152" spans="1:19" s="213" customFormat="1" ht="22.35" customHeight="1" outlineLevel="1" x14ac:dyDescent="0.25">
      <c r="A152" s="233" t="s">
        <v>160</v>
      </c>
      <c r="B152" s="233"/>
      <c r="C152" s="286">
        <v>314</v>
      </c>
      <c r="D152" s="444" t="s">
        <v>64</v>
      </c>
      <c r="E152" s="444" t="s">
        <v>158</v>
      </c>
      <c r="F152" s="444" t="s">
        <v>159</v>
      </c>
      <c r="G152" s="444" t="s">
        <v>67</v>
      </c>
      <c r="H152" s="444" t="s">
        <v>124</v>
      </c>
      <c r="I152" s="444" t="s">
        <v>156</v>
      </c>
      <c r="J152" s="443" t="s">
        <v>161</v>
      </c>
      <c r="K152" s="236"/>
      <c r="L152" s="226">
        <v>725000</v>
      </c>
      <c r="M152" s="226">
        <v>605000</v>
      </c>
      <c r="N152" s="226">
        <v>508000</v>
      </c>
      <c r="O152" s="225" t="s">
        <v>51</v>
      </c>
      <c r="P152" s="225" t="s">
        <v>51</v>
      </c>
      <c r="Q152" s="226">
        <v>508000</v>
      </c>
      <c r="R152" s="226">
        <v>217000</v>
      </c>
      <c r="S152" s="237">
        <v>97000</v>
      </c>
    </row>
    <row r="153" spans="1:19" s="213" customFormat="1" ht="22.35" customHeight="1" outlineLevel="1" x14ac:dyDescent="0.25">
      <c r="A153" s="233" t="s">
        <v>160</v>
      </c>
      <c r="B153" s="233"/>
      <c r="C153" s="286">
        <v>315</v>
      </c>
      <c r="D153" s="444" t="s">
        <v>64</v>
      </c>
      <c r="E153" s="444" t="s">
        <v>158</v>
      </c>
      <c r="F153" s="444" t="s">
        <v>159</v>
      </c>
      <c r="G153" s="444" t="s">
        <v>67</v>
      </c>
      <c r="H153" s="444" t="s">
        <v>125</v>
      </c>
      <c r="I153" s="444" t="s">
        <v>156</v>
      </c>
      <c r="J153" s="443" t="s">
        <v>161</v>
      </c>
      <c r="K153" s="236"/>
      <c r="L153" s="226">
        <v>200000</v>
      </c>
      <c r="M153" s="226">
        <v>150000</v>
      </c>
      <c r="N153" s="226">
        <v>75000</v>
      </c>
      <c r="O153" s="225" t="s">
        <v>51</v>
      </c>
      <c r="P153" s="225" t="s">
        <v>51</v>
      </c>
      <c r="Q153" s="226">
        <v>75000</v>
      </c>
      <c r="R153" s="226">
        <v>125000</v>
      </c>
      <c r="S153" s="237">
        <v>75000</v>
      </c>
    </row>
    <row r="154" spans="1:19" s="213" customFormat="1" ht="32.85" customHeight="1" outlineLevel="1" x14ac:dyDescent="0.25">
      <c r="A154" s="233" t="s">
        <v>148</v>
      </c>
      <c r="B154" s="233"/>
      <c r="C154" s="286">
        <v>316</v>
      </c>
      <c r="D154" s="444" t="s">
        <v>64</v>
      </c>
      <c r="E154" s="444" t="s">
        <v>162</v>
      </c>
      <c r="F154" s="444" t="s">
        <v>163</v>
      </c>
      <c r="G154" s="444" t="s">
        <v>67</v>
      </c>
      <c r="H154" s="444" t="s">
        <v>123</v>
      </c>
      <c r="I154" s="444" t="s">
        <v>151</v>
      </c>
      <c r="J154" s="443" t="s">
        <v>152</v>
      </c>
      <c r="K154" s="236"/>
      <c r="L154" s="226">
        <v>195000</v>
      </c>
      <c r="M154" s="226">
        <v>170000</v>
      </c>
      <c r="N154" s="226">
        <v>96500</v>
      </c>
      <c r="O154" s="225" t="s">
        <v>51</v>
      </c>
      <c r="P154" s="225" t="s">
        <v>51</v>
      </c>
      <c r="Q154" s="226">
        <v>96500</v>
      </c>
      <c r="R154" s="226">
        <v>98500</v>
      </c>
      <c r="S154" s="237">
        <v>73500</v>
      </c>
    </row>
    <row r="155" spans="1:19" s="213" customFormat="1" ht="32.85" customHeight="1" outlineLevel="1" x14ac:dyDescent="0.25">
      <c r="A155" s="233" t="s">
        <v>148</v>
      </c>
      <c r="B155" s="233"/>
      <c r="C155" s="286">
        <v>317</v>
      </c>
      <c r="D155" s="444" t="s">
        <v>64</v>
      </c>
      <c r="E155" s="444" t="s">
        <v>162</v>
      </c>
      <c r="F155" s="444" t="s">
        <v>163</v>
      </c>
      <c r="G155" s="444" t="s">
        <v>67</v>
      </c>
      <c r="H155" s="444" t="s">
        <v>124</v>
      </c>
      <c r="I155" s="444" t="s">
        <v>151</v>
      </c>
      <c r="J155" s="443" t="s">
        <v>152</v>
      </c>
      <c r="K155" s="236"/>
      <c r="L155" s="226">
        <v>260000</v>
      </c>
      <c r="M155" s="226">
        <v>260000</v>
      </c>
      <c r="N155" s="226">
        <v>260000</v>
      </c>
      <c r="O155" s="225" t="s">
        <v>51</v>
      </c>
      <c r="P155" s="225" t="s">
        <v>51</v>
      </c>
      <c r="Q155" s="226">
        <v>260000</v>
      </c>
      <c r="R155" s="225" t="s">
        <v>51</v>
      </c>
      <c r="S155" s="239" t="s">
        <v>51</v>
      </c>
    </row>
    <row r="156" spans="1:19" s="213" customFormat="1" ht="32.85" customHeight="1" outlineLevel="1" thickBot="1" x14ac:dyDescent="0.3">
      <c r="A156" s="233" t="s">
        <v>148</v>
      </c>
      <c r="B156" s="233"/>
      <c r="C156" s="286">
        <v>318</v>
      </c>
      <c r="D156" s="444" t="s">
        <v>64</v>
      </c>
      <c r="E156" s="444" t="s">
        <v>162</v>
      </c>
      <c r="F156" s="444" t="s">
        <v>163</v>
      </c>
      <c r="G156" s="444" t="s">
        <v>67</v>
      </c>
      <c r="H156" s="444" t="s">
        <v>125</v>
      </c>
      <c r="I156" s="444" t="s">
        <v>151</v>
      </c>
      <c r="J156" s="443" t="s">
        <v>152</v>
      </c>
      <c r="K156" s="236"/>
      <c r="L156" s="226">
        <v>404000</v>
      </c>
      <c r="M156" s="226">
        <v>404000</v>
      </c>
      <c r="N156" s="226">
        <v>399000</v>
      </c>
      <c r="O156" s="225" t="s">
        <v>51</v>
      </c>
      <c r="P156" s="225" t="s">
        <v>51</v>
      </c>
      <c r="Q156" s="226">
        <v>399000</v>
      </c>
      <c r="R156" s="226">
        <v>5000</v>
      </c>
      <c r="S156" s="237">
        <v>5000</v>
      </c>
    </row>
    <row r="157" spans="1:19" s="213" customFormat="1" ht="23.85" customHeight="1" thickBot="1" x14ac:dyDescent="0.3">
      <c r="A157" s="240" t="s">
        <v>164</v>
      </c>
      <c r="B157" s="240"/>
      <c r="C157" s="241">
        <v>450</v>
      </c>
      <c r="D157" s="242" t="s">
        <v>38</v>
      </c>
      <c r="E157" s="242"/>
      <c r="F157" s="242"/>
      <c r="G157" s="242"/>
      <c r="H157" s="242"/>
      <c r="I157" s="242"/>
      <c r="J157" s="242"/>
      <c r="K157" s="243"/>
      <c r="L157" s="209" t="s">
        <v>38</v>
      </c>
      <c r="M157" s="209" t="s">
        <v>38</v>
      </c>
      <c r="N157" s="210">
        <v>-61616517.329999998</v>
      </c>
      <c r="O157" s="211">
        <v>0</v>
      </c>
      <c r="P157" s="211">
        <v>0</v>
      </c>
      <c r="Q157" s="210">
        <f>N157</f>
        <v>-61616517.329999998</v>
      </c>
      <c r="R157" s="209" t="s">
        <v>38</v>
      </c>
      <c r="S157" s="244" t="s">
        <v>38</v>
      </c>
    </row>
    <row r="158" spans="1:19" s="181" customFormat="1" ht="11.25" customHeight="1" x14ac:dyDescent="0.2">
      <c r="A158" s="193" t="s">
        <v>6</v>
      </c>
      <c r="B158" s="193"/>
      <c r="C158" s="228"/>
      <c r="D158" s="229"/>
      <c r="E158" s="229"/>
      <c r="F158" s="229"/>
      <c r="G158" s="229"/>
      <c r="H158" s="229"/>
      <c r="I158" s="229"/>
      <c r="J158" s="228"/>
      <c r="K158" s="228"/>
      <c r="L158" s="228"/>
      <c r="M158" s="228"/>
      <c r="N158" s="228"/>
      <c r="O158" s="228"/>
      <c r="P158" s="228"/>
      <c r="Q158" s="228"/>
      <c r="R158" s="228"/>
      <c r="S158" s="228"/>
    </row>
    <row r="159" spans="1:19" s="181" customFormat="1" ht="12" customHeight="1" x14ac:dyDescent="0.2">
      <c r="A159" s="180" t="s">
        <v>165</v>
      </c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</row>
    <row r="160" spans="1:19" s="181" customFormat="1" ht="11.25" customHeight="1" x14ac:dyDescent="0.2"/>
    <row r="161" spans="1:19" ht="11.85" customHeight="1" x14ac:dyDescent="0.2">
      <c r="A161" s="196" t="s">
        <v>26</v>
      </c>
      <c r="B161" s="196"/>
      <c r="C161" s="197" t="s">
        <v>27</v>
      </c>
      <c r="D161" s="198" t="s">
        <v>166</v>
      </c>
      <c r="E161" s="245"/>
      <c r="F161" s="245"/>
      <c r="G161" s="245"/>
      <c r="H161" s="245"/>
      <c r="I161" s="245"/>
      <c r="J161" s="245"/>
      <c r="K161" s="246"/>
      <c r="L161" s="197" t="s">
        <v>29</v>
      </c>
      <c r="M161" s="196" t="s">
        <v>30</v>
      </c>
      <c r="N161" s="196"/>
      <c r="O161" s="196"/>
      <c r="P161" s="196"/>
      <c r="Q161" s="200" t="s">
        <v>31</v>
      </c>
      <c r="S161" s="182"/>
    </row>
    <row r="162" spans="1:19" ht="22.35" customHeight="1" x14ac:dyDescent="0.2">
      <c r="A162" s="196"/>
      <c r="B162" s="196"/>
      <c r="C162" s="197"/>
      <c r="D162" s="247"/>
      <c r="E162" s="248"/>
      <c r="F162" s="248"/>
      <c r="G162" s="248"/>
      <c r="H162" s="248"/>
      <c r="I162" s="248"/>
      <c r="J162" s="248"/>
      <c r="K162" s="249"/>
      <c r="L162" s="197"/>
      <c r="M162" s="202" t="s">
        <v>32</v>
      </c>
      <c r="N162" s="374" t="s">
        <v>33</v>
      </c>
      <c r="O162" s="374" t="s">
        <v>34</v>
      </c>
      <c r="P162" s="202" t="s">
        <v>35</v>
      </c>
      <c r="Q162" s="203" t="s">
        <v>36</v>
      </c>
      <c r="S162" s="182"/>
    </row>
    <row r="163" spans="1:19" ht="12" thickBot="1" x14ac:dyDescent="0.25">
      <c r="A163" s="250">
        <v>1</v>
      </c>
      <c r="B163" s="250"/>
      <c r="C163" s="205">
        <v>2</v>
      </c>
      <c r="D163" s="206">
        <v>3</v>
      </c>
      <c r="E163" s="206"/>
      <c r="F163" s="206"/>
      <c r="G163" s="206"/>
      <c r="H163" s="206"/>
      <c r="I163" s="206"/>
      <c r="J163" s="206"/>
      <c r="K163" s="205"/>
      <c r="L163" s="205">
        <v>4</v>
      </c>
      <c r="M163" s="205">
        <v>5</v>
      </c>
      <c r="N163" s="205">
        <v>6</v>
      </c>
      <c r="O163" s="205">
        <v>7</v>
      </c>
      <c r="P163" s="205">
        <v>8</v>
      </c>
      <c r="Q163" s="205">
        <v>9</v>
      </c>
    </row>
    <row r="164" spans="1:19" s="213" customFormat="1" ht="23.85" customHeight="1" x14ac:dyDescent="0.25">
      <c r="A164" s="240" t="s">
        <v>167</v>
      </c>
      <c r="B164" s="240"/>
      <c r="C164" s="231">
        <v>500</v>
      </c>
      <c r="D164" s="208" t="s">
        <v>38</v>
      </c>
      <c r="E164" s="208"/>
      <c r="F164" s="208"/>
      <c r="G164" s="208"/>
      <c r="H164" s="208"/>
      <c r="I164" s="208"/>
      <c r="J164" s="208"/>
      <c r="K164" s="209"/>
      <c r="L164" s="211">
        <v>0</v>
      </c>
      <c r="M164" s="210">
        <f>M177</f>
        <v>61616517.329999998</v>
      </c>
      <c r="N164" s="211">
        <v>0</v>
      </c>
      <c r="O164" s="211">
        <v>0</v>
      </c>
      <c r="P164" s="210">
        <f>M164</f>
        <v>61616517.329999998</v>
      </c>
      <c r="Q164" s="212">
        <v>0</v>
      </c>
    </row>
    <row r="165" spans="1:19" x14ac:dyDescent="0.2">
      <c r="A165" s="214" t="s">
        <v>39</v>
      </c>
      <c r="B165" s="214"/>
      <c r="C165" s="256"/>
      <c r="D165" s="382"/>
      <c r="E165" s="382"/>
      <c r="F165" s="382"/>
      <c r="G165" s="382"/>
      <c r="H165" s="382"/>
      <c r="I165" s="382"/>
      <c r="J165" s="383"/>
      <c r="K165" s="383"/>
      <c r="L165" s="260"/>
      <c r="M165" s="260"/>
      <c r="N165" s="260"/>
      <c r="O165" s="260"/>
      <c r="P165" s="260"/>
      <c r="Q165" s="261"/>
    </row>
    <row r="166" spans="1:19" s="213" customFormat="1" ht="23.85" customHeight="1" x14ac:dyDescent="0.25">
      <c r="A166" s="262" t="s">
        <v>168</v>
      </c>
      <c r="B166" s="262"/>
      <c r="C166" s="263">
        <v>520</v>
      </c>
      <c r="D166" s="294" t="s">
        <v>38</v>
      </c>
      <c r="E166" s="294"/>
      <c r="F166" s="294"/>
      <c r="G166" s="294"/>
      <c r="H166" s="294"/>
      <c r="I166" s="294"/>
      <c r="J166" s="294"/>
      <c r="K166" s="295"/>
      <c r="L166" s="267">
        <v>0</v>
      </c>
      <c r="M166" s="267">
        <v>0</v>
      </c>
      <c r="N166" s="267">
        <v>0</v>
      </c>
      <c r="O166" s="267">
        <v>0</v>
      </c>
      <c r="P166" s="267">
        <v>0</v>
      </c>
      <c r="Q166" s="268">
        <v>0</v>
      </c>
    </row>
    <row r="167" spans="1:19" ht="12.6" customHeight="1" collapsed="1" x14ac:dyDescent="0.2">
      <c r="A167" s="269" t="s">
        <v>169</v>
      </c>
      <c r="B167" s="269"/>
      <c r="C167" s="270"/>
      <c r="D167" s="264"/>
      <c r="E167" s="264"/>
      <c r="F167" s="264"/>
      <c r="G167" s="264"/>
      <c r="H167" s="264"/>
      <c r="I167" s="264"/>
      <c r="J167" s="384"/>
      <c r="K167" s="384"/>
      <c r="L167" s="274"/>
      <c r="M167" s="274"/>
      <c r="N167" s="274"/>
      <c r="O167" s="274"/>
      <c r="P167" s="274"/>
      <c r="Q167" s="275"/>
      <c r="S167" s="182"/>
    </row>
    <row r="168" spans="1:19" s="213" customFormat="1" ht="11.85" hidden="1" customHeight="1" outlineLevel="1" x14ac:dyDescent="0.25">
      <c r="A168" s="451" t="s">
        <v>371</v>
      </c>
      <c r="B168" s="451"/>
      <c r="C168" s="451"/>
      <c r="D168" s="451"/>
      <c r="E168" s="451"/>
      <c r="F168" s="451"/>
      <c r="G168" s="451"/>
      <c r="H168" s="451"/>
      <c r="I168" s="451"/>
      <c r="J168" s="451"/>
      <c r="K168" s="451"/>
      <c r="L168" s="451"/>
      <c r="M168" s="451"/>
      <c r="N168" s="451"/>
      <c r="O168" s="451"/>
      <c r="P168" s="451"/>
      <c r="Q168" s="451"/>
    </row>
    <row r="169" spans="1:19" s="213" customFormat="1" ht="23.85" customHeight="1" x14ac:dyDescent="0.25">
      <c r="A169" s="283" t="s">
        <v>170</v>
      </c>
      <c r="B169" s="283"/>
      <c r="C169" s="263">
        <v>620</v>
      </c>
      <c r="D169" s="294" t="s">
        <v>38</v>
      </c>
      <c r="E169" s="294"/>
      <c r="F169" s="294"/>
      <c r="G169" s="294"/>
      <c r="H169" s="294"/>
      <c r="I169" s="294"/>
      <c r="J169" s="294"/>
      <c r="K169" s="295"/>
      <c r="L169" s="267">
        <v>0</v>
      </c>
      <c r="M169" s="267">
        <v>0</v>
      </c>
      <c r="N169" s="267">
        <v>0</v>
      </c>
      <c r="O169" s="267">
        <v>0</v>
      </c>
      <c r="P169" s="267">
        <v>0</v>
      </c>
      <c r="Q169" s="268">
        <v>0</v>
      </c>
    </row>
    <row r="170" spans="1:19" ht="12.6" customHeight="1" collapsed="1" x14ac:dyDescent="0.2">
      <c r="A170" s="269" t="s">
        <v>169</v>
      </c>
      <c r="B170" s="269"/>
      <c r="C170" s="270"/>
      <c r="D170" s="266"/>
      <c r="E170" s="266"/>
      <c r="F170" s="266"/>
      <c r="G170" s="266"/>
      <c r="H170" s="266"/>
      <c r="I170" s="266"/>
      <c r="J170" s="266"/>
      <c r="K170" s="285"/>
      <c r="L170" s="274"/>
      <c r="M170" s="274"/>
      <c r="N170" s="274"/>
      <c r="O170" s="274"/>
      <c r="P170" s="274"/>
      <c r="Q170" s="275"/>
      <c r="S170" s="182"/>
    </row>
    <row r="171" spans="1:19" s="213" customFormat="1" ht="11.85" hidden="1" customHeight="1" outlineLevel="1" x14ac:dyDescent="0.25">
      <c r="A171" s="451" t="s">
        <v>371</v>
      </c>
      <c r="B171" s="451"/>
      <c r="C171" s="451"/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451"/>
      <c r="Q171" s="451"/>
    </row>
    <row r="172" spans="1:19" s="213" customFormat="1" ht="12.6" customHeight="1" x14ac:dyDescent="0.25">
      <c r="A172" s="287" t="s">
        <v>171</v>
      </c>
      <c r="B172" s="287"/>
      <c r="C172" s="288">
        <v>700</v>
      </c>
      <c r="D172" s="284" t="s">
        <v>38</v>
      </c>
      <c r="E172" s="284"/>
      <c r="F172" s="284"/>
      <c r="G172" s="284"/>
      <c r="H172" s="284"/>
      <c r="I172" s="284"/>
      <c r="J172" s="284"/>
      <c r="K172" s="291"/>
      <c r="L172" s="290">
        <v>0</v>
      </c>
      <c r="M172" s="291" t="s">
        <v>38</v>
      </c>
      <c r="N172" s="290">
        <v>0</v>
      </c>
      <c r="O172" s="290">
        <v>0</v>
      </c>
      <c r="P172" s="290">
        <v>0</v>
      </c>
      <c r="Q172" s="292">
        <v>0</v>
      </c>
    </row>
    <row r="173" spans="1:19" s="213" customFormat="1" ht="12.6" customHeight="1" collapsed="1" x14ac:dyDescent="0.25">
      <c r="A173" s="293" t="s">
        <v>172</v>
      </c>
      <c r="B173" s="293"/>
      <c r="C173" s="263">
        <v>710</v>
      </c>
      <c r="D173" s="294" t="s">
        <v>38</v>
      </c>
      <c r="E173" s="294"/>
      <c r="F173" s="294"/>
      <c r="G173" s="294"/>
      <c r="H173" s="294"/>
      <c r="I173" s="294"/>
      <c r="J173" s="294"/>
      <c r="K173" s="295"/>
      <c r="L173" s="267">
        <v>0</v>
      </c>
      <c r="M173" s="295" t="s">
        <v>38</v>
      </c>
      <c r="N173" s="267">
        <v>0</v>
      </c>
      <c r="O173" s="267">
        <v>0</v>
      </c>
      <c r="P173" s="267">
        <v>0</v>
      </c>
      <c r="Q173" s="296" t="s">
        <v>38</v>
      </c>
    </row>
    <row r="174" spans="1:19" s="213" customFormat="1" ht="11.85" hidden="1" customHeight="1" outlineLevel="1" x14ac:dyDescent="0.25">
      <c r="A174" s="452" t="s">
        <v>371</v>
      </c>
      <c r="B174" s="452"/>
      <c r="C174" s="452"/>
      <c r="D174" s="452"/>
      <c r="E174" s="452"/>
      <c r="F174" s="452"/>
      <c r="G174" s="452"/>
      <c r="H174" s="452"/>
      <c r="I174" s="452"/>
      <c r="J174" s="452"/>
      <c r="K174" s="452"/>
      <c r="L174" s="452"/>
      <c r="M174" s="452"/>
      <c r="N174" s="452"/>
      <c r="O174" s="452"/>
      <c r="P174" s="452"/>
      <c r="Q174" s="452"/>
    </row>
    <row r="175" spans="1:19" s="213" customFormat="1" ht="12.6" customHeight="1" collapsed="1" x14ac:dyDescent="0.25">
      <c r="A175" s="293" t="s">
        <v>173</v>
      </c>
      <c r="B175" s="293"/>
      <c r="C175" s="263">
        <v>720</v>
      </c>
      <c r="D175" s="294" t="s">
        <v>38</v>
      </c>
      <c r="E175" s="294"/>
      <c r="F175" s="294"/>
      <c r="G175" s="294"/>
      <c r="H175" s="294"/>
      <c r="I175" s="294"/>
      <c r="J175" s="294"/>
      <c r="K175" s="295"/>
      <c r="L175" s="267">
        <v>0</v>
      </c>
      <c r="M175" s="295" t="s">
        <v>38</v>
      </c>
      <c r="N175" s="267">
        <v>0</v>
      </c>
      <c r="O175" s="267">
        <v>0</v>
      </c>
      <c r="P175" s="267">
        <v>0</v>
      </c>
      <c r="Q175" s="296" t="s">
        <v>38</v>
      </c>
    </row>
    <row r="176" spans="1:19" s="213" customFormat="1" ht="11.85" hidden="1" customHeight="1" outlineLevel="1" x14ac:dyDescent="0.25">
      <c r="A176" s="452" t="s">
        <v>371</v>
      </c>
      <c r="B176" s="452"/>
      <c r="C176" s="452"/>
      <c r="D176" s="452"/>
      <c r="E176" s="452"/>
      <c r="F176" s="452"/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52"/>
    </row>
    <row r="177" spans="1:19" s="213" customFormat="1" ht="23.85" customHeight="1" x14ac:dyDescent="0.25">
      <c r="A177" s="287" t="s">
        <v>174</v>
      </c>
      <c r="B177" s="287"/>
      <c r="C177" s="288">
        <v>800</v>
      </c>
      <c r="D177" s="273" t="s">
        <v>38</v>
      </c>
      <c r="E177" s="273"/>
      <c r="F177" s="273"/>
      <c r="G177" s="273"/>
      <c r="H177" s="273"/>
      <c r="I177" s="273"/>
      <c r="J177" s="273"/>
      <c r="K177" s="289"/>
      <c r="L177" s="291" t="s">
        <v>38</v>
      </c>
      <c r="M177" s="226">
        <f>M178</f>
        <v>61616517.329999998</v>
      </c>
      <c r="N177" s="290">
        <v>0</v>
      </c>
      <c r="O177" s="290">
        <v>0</v>
      </c>
      <c r="P177" s="226">
        <f>M177</f>
        <v>61616517.329999998</v>
      </c>
      <c r="Q177" s="301" t="s">
        <v>38</v>
      </c>
    </row>
    <row r="178" spans="1:19" s="213" customFormat="1" ht="43.9" customHeight="1" x14ac:dyDescent="0.25">
      <c r="A178" s="302" t="s">
        <v>175</v>
      </c>
      <c r="B178" s="302"/>
      <c r="C178" s="263">
        <v>810</v>
      </c>
      <c r="D178" s="273" t="s">
        <v>38</v>
      </c>
      <c r="E178" s="273"/>
      <c r="F178" s="273"/>
      <c r="G178" s="273"/>
      <c r="H178" s="273"/>
      <c r="I178" s="273"/>
      <c r="J178" s="273"/>
      <c r="K178" s="289"/>
      <c r="L178" s="291" t="s">
        <v>38</v>
      </c>
      <c r="M178" s="226">
        <f>M180+M181</f>
        <v>61616517.329999998</v>
      </c>
      <c r="N178" s="290">
        <v>0</v>
      </c>
      <c r="O178" s="291" t="s">
        <v>38</v>
      </c>
      <c r="P178" s="226">
        <f>M178</f>
        <v>61616517.329999998</v>
      </c>
      <c r="Q178" s="301" t="s">
        <v>38</v>
      </c>
    </row>
    <row r="179" spans="1:19" s="181" customFormat="1" ht="13.35" customHeight="1" x14ac:dyDescent="0.2">
      <c r="A179" s="303" t="s">
        <v>169</v>
      </c>
      <c r="B179" s="303"/>
      <c r="C179" s="256"/>
      <c r="D179" s="304"/>
      <c r="E179" s="304"/>
      <c r="F179" s="304"/>
      <c r="G179" s="304"/>
      <c r="H179" s="304"/>
      <c r="I179" s="304"/>
      <c r="J179" s="304"/>
      <c r="K179" s="385"/>
      <c r="L179" s="305"/>
      <c r="M179" s="306"/>
      <c r="N179" s="306"/>
      <c r="O179" s="305"/>
      <c r="P179" s="306"/>
      <c r="Q179" s="307"/>
    </row>
    <row r="180" spans="1:19" s="213" customFormat="1" ht="32.85" customHeight="1" x14ac:dyDescent="0.25">
      <c r="A180" s="308" t="s">
        <v>176</v>
      </c>
      <c r="B180" s="308"/>
      <c r="C180" s="263">
        <v>811</v>
      </c>
      <c r="D180" s="266" t="s">
        <v>38</v>
      </c>
      <c r="E180" s="266"/>
      <c r="F180" s="266"/>
      <c r="G180" s="266"/>
      <c r="H180" s="266"/>
      <c r="I180" s="266"/>
      <c r="J180" s="266"/>
      <c r="K180" s="285"/>
      <c r="L180" s="295" t="s">
        <v>38</v>
      </c>
      <c r="M180" s="218">
        <v>-18514566.489999998</v>
      </c>
      <c r="N180" s="267">
        <v>0</v>
      </c>
      <c r="O180" s="295" t="s">
        <v>38</v>
      </c>
      <c r="P180" s="218">
        <f>M180</f>
        <v>-18514566.489999998</v>
      </c>
      <c r="Q180" s="296" t="s">
        <v>38</v>
      </c>
    </row>
    <row r="181" spans="1:19" s="213" customFormat="1" ht="32.85" customHeight="1" x14ac:dyDescent="0.25">
      <c r="A181" s="309" t="s">
        <v>177</v>
      </c>
      <c r="B181" s="309"/>
      <c r="C181" s="263">
        <v>812</v>
      </c>
      <c r="D181" s="273" t="s">
        <v>38</v>
      </c>
      <c r="E181" s="273"/>
      <c r="F181" s="273"/>
      <c r="G181" s="273"/>
      <c r="H181" s="273"/>
      <c r="I181" s="273"/>
      <c r="J181" s="273"/>
      <c r="K181" s="289"/>
      <c r="L181" s="291" t="s">
        <v>38</v>
      </c>
      <c r="M181" s="226">
        <v>80131083.819999993</v>
      </c>
      <c r="N181" s="290">
        <v>0</v>
      </c>
      <c r="O181" s="291" t="s">
        <v>38</v>
      </c>
      <c r="P181" s="226">
        <v>80131083.819999993</v>
      </c>
      <c r="Q181" s="301" t="s">
        <v>38</v>
      </c>
    </row>
    <row r="182" spans="1:19" s="213" customFormat="1" ht="22.35" customHeight="1" x14ac:dyDescent="0.25">
      <c r="A182" s="302" t="s">
        <v>178</v>
      </c>
      <c r="B182" s="302"/>
      <c r="C182" s="263">
        <v>820</v>
      </c>
      <c r="D182" s="273" t="s">
        <v>38</v>
      </c>
      <c r="E182" s="273"/>
      <c r="F182" s="273"/>
      <c r="G182" s="273"/>
      <c r="H182" s="273"/>
      <c r="I182" s="273"/>
      <c r="J182" s="273"/>
      <c r="K182" s="289"/>
      <c r="L182" s="291" t="s">
        <v>38</v>
      </c>
      <c r="M182" s="291" t="s">
        <v>38</v>
      </c>
      <c r="N182" s="290">
        <v>0</v>
      </c>
      <c r="O182" s="290">
        <v>0</v>
      </c>
      <c r="P182" s="290">
        <v>0</v>
      </c>
      <c r="Q182" s="301" t="s">
        <v>38</v>
      </c>
    </row>
    <row r="183" spans="1:19" ht="12.6" customHeight="1" x14ac:dyDescent="0.2">
      <c r="A183" s="303" t="s">
        <v>39</v>
      </c>
      <c r="B183" s="303"/>
      <c r="C183" s="256"/>
      <c r="D183" s="310"/>
      <c r="E183" s="310"/>
      <c r="F183" s="310"/>
      <c r="G183" s="310"/>
      <c r="H183" s="310"/>
      <c r="I183" s="310"/>
      <c r="J183" s="310"/>
      <c r="K183" s="386"/>
      <c r="L183" s="305"/>
      <c r="M183" s="305"/>
      <c r="N183" s="306"/>
      <c r="O183" s="306"/>
      <c r="P183" s="306"/>
      <c r="Q183" s="307"/>
      <c r="S183" s="182"/>
    </row>
    <row r="184" spans="1:19" s="213" customFormat="1" ht="22.35" customHeight="1" x14ac:dyDescent="0.25">
      <c r="A184" s="308" t="s">
        <v>179</v>
      </c>
      <c r="B184" s="308"/>
      <c r="C184" s="263">
        <v>821</v>
      </c>
      <c r="D184" s="266" t="s">
        <v>38</v>
      </c>
      <c r="E184" s="266"/>
      <c r="F184" s="266"/>
      <c r="G184" s="266"/>
      <c r="H184" s="266"/>
      <c r="I184" s="266"/>
      <c r="J184" s="266"/>
      <c r="K184" s="285"/>
      <c r="L184" s="295" t="s">
        <v>38</v>
      </c>
      <c r="M184" s="295" t="s">
        <v>38</v>
      </c>
      <c r="N184" s="267">
        <v>0</v>
      </c>
      <c r="O184" s="267">
        <v>0</v>
      </c>
      <c r="P184" s="267">
        <v>0</v>
      </c>
      <c r="Q184" s="296" t="s">
        <v>38</v>
      </c>
    </row>
    <row r="185" spans="1:19" s="213" customFormat="1" ht="22.35" customHeight="1" thickBot="1" x14ac:dyDescent="0.3">
      <c r="A185" s="309" t="s">
        <v>180</v>
      </c>
      <c r="B185" s="309"/>
      <c r="C185" s="311">
        <v>822</v>
      </c>
      <c r="D185" s="273" t="s">
        <v>38</v>
      </c>
      <c r="E185" s="273"/>
      <c r="F185" s="273"/>
      <c r="G185" s="273"/>
      <c r="H185" s="273"/>
      <c r="I185" s="273"/>
      <c r="J185" s="273"/>
      <c r="K185" s="289"/>
      <c r="L185" s="291" t="s">
        <v>38</v>
      </c>
      <c r="M185" s="291" t="s">
        <v>38</v>
      </c>
      <c r="N185" s="290">
        <v>0</v>
      </c>
      <c r="O185" s="290">
        <v>0</v>
      </c>
      <c r="P185" s="290">
        <v>0</v>
      </c>
      <c r="Q185" s="301" t="s">
        <v>38</v>
      </c>
    </row>
    <row r="187" spans="1:19" x14ac:dyDescent="0.2">
      <c r="A187" s="312" t="s">
        <v>181</v>
      </c>
      <c r="D187" s="313" t="s">
        <v>372</v>
      </c>
      <c r="E187" s="313"/>
      <c r="F187" s="313"/>
      <c r="G187" s="313"/>
      <c r="H187" s="313"/>
      <c r="I187" s="313"/>
      <c r="L187" s="314" t="s">
        <v>183</v>
      </c>
      <c r="M187" s="314"/>
    </row>
    <row r="188" spans="1:19" x14ac:dyDescent="0.2">
      <c r="A188" s="181" t="s">
        <v>6</v>
      </c>
      <c r="B188" s="315" t="s">
        <v>184</v>
      </c>
      <c r="C188" s="181" t="s">
        <v>6</v>
      </c>
      <c r="D188" s="316" t="s">
        <v>185</v>
      </c>
      <c r="E188" s="316"/>
      <c r="F188" s="316"/>
      <c r="G188" s="316"/>
      <c r="H188" s="316"/>
      <c r="I188" s="316"/>
      <c r="J188" s="181" t="s">
        <v>6</v>
      </c>
      <c r="L188" s="314"/>
      <c r="M188" s="314"/>
      <c r="P188" s="181" t="s">
        <v>320</v>
      </c>
    </row>
    <row r="189" spans="1:19" x14ac:dyDescent="0.2">
      <c r="M189" s="181" t="s">
        <v>6</v>
      </c>
      <c r="N189" s="315" t="s">
        <v>184</v>
      </c>
      <c r="O189" s="181" t="s">
        <v>6</v>
      </c>
      <c r="P189" s="315" t="s">
        <v>185</v>
      </c>
      <c r="Q189" s="181" t="s">
        <v>6</v>
      </c>
    </row>
    <row r="190" spans="1:19" x14ac:dyDescent="0.2">
      <c r="A190" s="312" t="s">
        <v>187</v>
      </c>
      <c r="D190" s="313" t="s">
        <v>186</v>
      </c>
      <c r="E190" s="313"/>
      <c r="F190" s="313"/>
      <c r="G190" s="313"/>
      <c r="H190" s="313"/>
      <c r="I190" s="313"/>
    </row>
    <row r="191" spans="1:19" x14ac:dyDescent="0.2">
      <c r="A191" s="181" t="s">
        <v>6</v>
      </c>
      <c r="B191" s="315" t="s">
        <v>184</v>
      </c>
      <c r="C191" s="181" t="s">
        <v>6</v>
      </c>
      <c r="D191" s="316" t="s">
        <v>185</v>
      </c>
      <c r="E191" s="316"/>
      <c r="F191" s="316"/>
      <c r="G191" s="316"/>
      <c r="H191" s="316"/>
      <c r="I191" s="316"/>
      <c r="J191" s="181" t="s">
        <v>6</v>
      </c>
    </row>
    <row r="193" spans="1:1" x14ac:dyDescent="0.2">
      <c r="A193" s="194" t="s">
        <v>373</v>
      </c>
    </row>
  </sheetData>
  <mergeCells count="237">
    <mergeCell ref="D191:I191"/>
    <mergeCell ref="A185:B185"/>
    <mergeCell ref="D185:J185"/>
    <mergeCell ref="D187:I187"/>
    <mergeCell ref="L187:M188"/>
    <mergeCell ref="D188:I188"/>
    <mergeCell ref="D190:I190"/>
    <mergeCell ref="A182:B182"/>
    <mergeCell ref="D182:J182"/>
    <mergeCell ref="A183:B183"/>
    <mergeCell ref="D183:J183"/>
    <mergeCell ref="A184:B184"/>
    <mergeCell ref="D184:J184"/>
    <mergeCell ref="A179:B179"/>
    <mergeCell ref="D179:J179"/>
    <mergeCell ref="A180:B180"/>
    <mergeCell ref="D180:J180"/>
    <mergeCell ref="A181:B181"/>
    <mergeCell ref="D181:J181"/>
    <mergeCell ref="A175:B175"/>
    <mergeCell ref="D175:J175"/>
    <mergeCell ref="A176:Q176"/>
    <mergeCell ref="A177:B177"/>
    <mergeCell ref="D177:J177"/>
    <mergeCell ref="A178:B178"/>
    <mergeCell ref="D178:J178"/>
    <mergeCell ref="A171:Q171"/>
    <mergeCell ref="A172:B172"/>
    <mergeCell ref="D172:J172"/>
    <mergeCell ref="A173:B173"/>
    <mergeCell ref="D173:J173"/>
    <mergeCell ref="A174:Q174"/>
    <mergeCell ref="A167:B167"/>
    <mergeCell ref="D167:I167"/>
    <mergeCell ref="A168:Q168"/>
    <mergeCell ref="A169:B169"/>
    <mergeCell ref="D169:J169"/>
    <mergeCell ref="A170:B170"/>
    <mergeCell ref="D170:J170"/>
    <mergeCell ref="A164:B164"/>
    <mergeCell ref="D164:J164"/>
    <mergeCell ref="A165:B165"/>
    <mergeCell ref="D165:I165"/>
    <mergeCell ref="A166:B166"/>
    <mergeCell ref="D166:J166"/>
    <mergeCell ref="A161:B162"/>
    <mergeCell ref="C161:C162"/>
    <mergeCell ref="D161:K162"/>
    <mergeCell ref="L161:L162"/>
    <mergeCell ref="M161:P161"/>
    <mergeCell ref="A163:B163"/>
    <mergeCell ref="D163:J163"/>
    <mergeCell ref="A156:B156"/>
    <mergeCell ref="A157:B157"/>
    <mergeCell ref="D157:J157"/>
    <mergeCell ref="A158:B158"/>
    <mergeCell ref="D158:I158"/>
    <mergeCell ref="A159:P159"/>
    <mergeCell ref="A150:B150"/>
    <mergeCell ref="A151:B151"/>
    <mergeCell ref="A152:B152"/>
    <mergeCell ref="A153:B153"/>
    <mergeCell ref="A154:B154"/>
    <mergeCell ref="A155:B155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37:B37"/>
    <mergeCell ref="D37:I37"/>
    <mergeCell ref="A38:B38"/>
    <mergeCell ref="A39:B39"/>
    <mergeCell ref="A40:B40"/>
    <mergeCell ref="A41:B41"/>
    <mergeCell ref="M33:M34"/>
    <mergeCell ref="N33:Q33"/>
    <mergeCell ref="R33:S33"/>
    <mergeCell ref="A35:B35"/>
    <mergeCell ref="D35:J35"/>
    <mergeCell ref="A36:B36"/>
    <mergeCell ref="D36:J36"/>
    <mergeCell ref="A29:B29"/>
    <mergeCell ref="F29:H29"/>
    <mergeCell ref="A30:B30"/>
    <mergeCell ref="D30:I30"/>
    <mergeCell ref="A31:Q31"/>
    <mergeCell ref="A33:B34"/>
    <mergeCell ref="C33:C34"/>
    <mergeCell ref="D33:J34"/>
    <mergeCell ref="K33:K34"/>
    <mergeCell ref="L33:L34"/>
    <mergeCell ref="A26:B26"/>
    <mergeCell ref="F26:H26"/>
    <mergeCell ref="A27:B27"/>
    <mergeCell ref="F27:H27"/>
    <mergeCell ref="A28:B28"/>
    <mergeCell ref="F28:H28"/>
    <mergeCell ref="A23:B23"/>
    <mergeCell ref="F23:H23"/>
    <mergeCell ref="A24:B24"/>
    <mergeCell ref="F24:H24"/>
    <mergeCell ref="A25:B25"/>
    <mergeCell ref="F25:H25"/>
    <mergeCell ref="A20:B20"/>
    <mergeCell ref="F20:H20"/>
    <mergeCell ref="A21:B21"/>
    <mergeCell ref="F21:H21"/>
    <mergeCell ref="A22:B22"/>
    <mergeCell ref="F22:H22"/>
    <mergeCell ref="A17:B17"/>
    <mergeCell ref="D17:K17"/>
    <mergeCell ref="A18:B18"/>
    <mergeCell ref="D18:K18"/>
    <mergeCell ref="A19:B19"/>
    <mergeCell ref="D19:K19"/>
    <mergeCell ref="A13:Q13"/>
    <mergeCell ref="A15:B16"/>
    <mergeCell ref="C15:C16"/>
    <mergeCell ref="D15:K16"/>
    <mergeCell ref="L15:L16"/>
    <mergeCell ref="M15:P15"/>
    <mergeCell ref="A7:I7"/>
    <mergeCell ref="J7:O8"/>
    <mergeCell ref="A8:I8"/>
    <mergeCell ref="A9:B9"/>
    <mergeCell ref="J9:O9"/>
    <mergeCell ref="A10:B10"/>
    <mergeCell ref="A1:P1"/>
    <mergeCell ref="A2:P2"/>
    <mergeCell ref="A3:P3"/>
    <mergeCell ref="A4:P4"/>
    <mergeCell ref="D6:I6"/>
    <mergeCell ref="J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янв.</vt:lpstr>
      <vt:lpstr>февр.</vt:lpstr>
      <vt:lpstr>март</vt:lpstr>
      <vt:lpstr>апр</vt:lpstr>
      <vt:lpstr>май</vt:lpstr>
      <vt:lpstr>июнь</vt:lpstr>
      <vt:lpstr>июль</vt:lpstr>
      <vt:lpstr>авг.</vt:lpstr>
      <vt:lpstr>сент</vt:lpstr>
      <vt:lpstr>окт.</vt:lpstr>
      <vt:lpstr>нояб.</vt:lpstr>
      <vt:lpstr>дек.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2015-03-04T11:03:44Z</dcterms:modified>
</cp:coreProperties>
</file>