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RBEGIN_1" localSheetId="0">Доходы!$A$13</definedName>
    <definedName name="RBEGIN_1" localSheetId="2">Источники!$A$12</definedName>
    <definedName name="RBEGIN_1" localSheetId="1">Расходы!$A$13</definedName>
    <definedName name="REND_1" localSheetId="0">Доходы!$A$70</definedName>
    <definedName name="REND_1" localSheetId="2">Источники!$A$21</definedName>
    <definedName name="REND_1" localSheetId="1">Расходы!$A$195</definedName>
  </definedNames>
  <calcPr calcId="145621"/>
</workbook>
</file>

<file path=xl/calcChain.xml><?xml version="1.0" encoding="utf-8"?>
<calcChain xmlns="http://schemas.openxmlformats.org/spreadsheetml/2006/main">
  <c r="E13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</calcChain>
</file>

<file path=xl/sharedStrings.xml><?xml version="1.0" encoding="utf-8"?>
<sst xmlns="http://schemas.openxmlformats.org/spreadsheetml/2006/main" count="637" uniqueCount="397">
  <si>
    <t>ОТЧЕТ ОБ ИСПОЛНЕНИИ БЮДЖЕТА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</si>
  <si>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</si>
  <si>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</si>
  <si>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</si>
  <si>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</si>
  <si>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</si>
  <si>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</si>
  <si>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</si>
  <si>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</si>
  <si>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</si>
  <si>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</si>
  <si>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</si>
  <si>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</si>
  <si>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</si>
  <si>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</si>
  <si>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</si>
  <si>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</si>
  <si>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</si>
  <si>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</si>
  <si>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</si>
  <si>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</si>
  <si>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</si>
  <si>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</si>
  <si>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</si>
  <si>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</si>
  <si>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</si>
  <si>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</si>
  <si>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</si>
  <si>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</si>
  <si>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</si>
  <si>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</si>
  <si>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</si>
  <si>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</si>
  <si>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</si>
  <si>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</si>
  <si>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</si>
  <si>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</si>
  <si>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</si>
  <si>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</si>
  <si>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</si>
  <si>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</si>
  <si>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</si>
  <si>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</si>
  <si>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</si>
  <si>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</si>
  <si>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</si>
  <si>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</si>
  <si>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</si>
  <si>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</si>
  <si>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</si>
  <si>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</si>
  <si>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</si>
  <si>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</si>
  <si>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</si>
  <si>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</si>
  <si>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</si>
  <si>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</si>
  <si>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</si>
  <si>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</si>
  <si>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</si>
  <si>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</si>
  <si>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</si>
  <si>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</si>
  <si>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</si>
  <si>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</si>
  <si>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</si>
  <si>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</si>
  <si>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</si>
  <si>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</si>
  <si>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</si>
  <si>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</si>
  <si>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</si>
  <si>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</si>
  <si>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</si>
  <si>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</si>
  <si>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</si>
  <si>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</si>
  <si>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</si>
  <si>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</si>
  <si>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</si>
  <si>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</si>
  <si>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</si>
  <si>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</si>
  <si>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</si>
  <si>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</si>
  <si>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</si>
  <si>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</si>
  <si>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</si>
  <si>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</si>
  <si>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</si>
  <si>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</si>
  <si>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</si>
  <si>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</si>
  <si>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</si>
  <si>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</si>
  <si>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</si>
  <si>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001 11600000000000 000</t>
  </si>
  <si>
    <t>Прочие поступления от денежных взысканий (штрафов) и иных сумм в возмещение ущерба</t>
  </si>
  <si>
    <t>001 11690000000000 140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</si>
  <si>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</si>
  <si>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</si>
  <si>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</si>
  <si>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</si>
  <si>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</si>
  <si>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</si>
  <si>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</si>
  <si>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</si>
  <si>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</si>
  <si>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</si>
  <si>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</si>
  <si>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</si>
  <si>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</si>
  <si>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</si>
  <si>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</si>
  <si>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</si>
  <si>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</si>
  <si>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</si>
  <si>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</si>
  <si>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</si>
  <si>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</si>
  <si>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</si>
  <si>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</si>
  <si>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</si>
  <si>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</si>
  <si>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</si>
  <si>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</si>
  <si>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</si>
  <si>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</si>
  <si>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</si>
  <si>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</si>
  <si>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</si>
  <si>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</si>
  <si>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</si>
  <si>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</si>
  <si>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</si>
  <si>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</si>
  <si>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</si>
  <si>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</si>
  <si>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</si>
  <si>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</si>
  <si>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</si>
  <si>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</si>
  <si>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</si>
  <si>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</si>
  <si>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</si>
  <si>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</si>
  <si>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</si>
  <si>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</si>
  <si>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</si>
  <si>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</si>
  <si>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</si>
  <si>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</si>
  <si>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</si>
  <si>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</si>
  <si>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</si>
  <si>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</si>
  <si>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</si>
  <si>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</si>
  <si>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</si>
  <si>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</si>
  <si>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</si>
  <si>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</si>
  <si>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</si>
  <si>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</si>
  <si>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</si>
  <si>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</si>
  <si>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</si>
  <si>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</si>
  <si>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</si>
  <si>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</si>
  <si>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</si>
  <si>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</si>
  <si>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</si>
  <si>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</si>
  <si>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</si>
  <si>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</si>
  <si>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</si>
  <si>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</si>
  <si>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</si>
  <si>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</si>
  <si>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</si>
  <si>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</si>
  <si>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</si>
  <si>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</si>
  <si>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</si>
  <si>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</si>
  <si>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</si>
  <si>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</si>
  <si>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</si>
  <si>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</si>
  <si>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</si>
  <si>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</si>
  <si>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</si>
  <si>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</si>
  <si>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</si>
  <si>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</si>
  <si>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</si>
  <si>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</si>
  <si>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</si>
  <si>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</si>
  <si>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</si>
  <si>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</si>
  <si>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</si>
  <si>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</si>
  <si>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</si>
  <si>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</si>
  <si>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</si>
  <si>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</si>
  <si>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</si>
  <si>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</si>
  <si>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</si>
  <si>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</si>
  <si>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</si>
  <si>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</si>
  <si>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</si>
  <si>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</si>
  <si>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</si>
  <si>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</si>
  <si>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</si>
  <si>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</si>
  <si>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</si>
  <si>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</si>
  <si>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</si>
  <si>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</si>
  <si>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</si>
  <si>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</si>
  <si>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</si>
  <si>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</si>
  <si>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</si>
  <si>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</si>
  <si>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</si>
  <si>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</si>
  <si>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</si>
  <si>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</si>
  <si>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</si>
  <si>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</si>
  <si>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</si>
  <si>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</si>
  <si>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</si>
  <si>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</si>
  <si>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</si>
  <si>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000 0309 0000000 000 210 </t>
  </si>
  <si>
    <t xml:space="preserve">000 0309 0000000 000 211 </t>
  </si>
  <si>
    <t xml:space="preserve">000 0309 0000000 000 213 </t>
  </si>
  <si>
    <t xml:space="preserve">000 0309 0000000 000 220 </t>
  </si>
  <si>
    <t xml:space="preserve">000 0309 0000000 000 221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</si>
  <si>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</si>
  <si>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</si>
  <si>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</si>
  <si>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</si>
  <si>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</si>
  <si>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</si>
  <si>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</si>
  <si>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</si>
  <si>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</si>
  <si>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</si>
  <si>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</si>
  <si>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</si>
  <si>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</si>
  <si>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</si>
  <si>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</si>
  <si>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>Топливно-энергетический комплекс</t>
  </si>
  <si>
    <t xml:space="preserve">000 0402 0000000 000 000 </t>
  </si>
  <si>
    <t xml:space="preserve">000 0402 0000000 000 200 </t>
  </si>
  <si>
    <t xml:space="preserve">000 0402 0000000 000 240 </t>
  </si>
  <si>
    <t xml:space="preserve">000 0402 0000000 000 242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</si>
  <si>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</si>
  <si>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</si>
  <si>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</si>
  <si>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</si>
  <si>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</si>
  <si>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</si>
  <si>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</si>
  <si>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</si>
  <si>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</si>
  <si>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</si>
  <si>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</si>
  <si>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</si>
  <si>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</si>
  <si>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</si>
  <si>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</si>
  <si>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</si>
  <si>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</si>
  <si>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</si>
  <si>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</si>
  <si>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</si>
  <si>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</si>
  <si>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</si>
  <si>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</si>
  <si>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</si>
  <si>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</si>
  <si>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</si>
  <si>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</si>
  <si>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</si>
  <si>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</si>
  <si>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</si>
  <si>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</si>
  <si>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</si>
  <si>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</si>
  <si>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</si>
  <si>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</si>
  <si>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</si>
  <si>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</si>
  <si>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</si>
  <si>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</si>
  <si>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</si>
  <si>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>Транспортные услуги</t>
  </si>
  <si>
    <t xml:space="preserve">000 0700 0000000 000 222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</si>
  <si>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</si>
  <si>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</si>
  <si>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</si>
  <si>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</si>
  <si>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</si>
  <si>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</si>
  <si>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</si>
  <si>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</si>
  <si>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</si>
  <si>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</si>
  <si>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</si>
  <si>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</si>
  <si>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</si>
  <si>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>Культура</t>
  </si>
  <si>
    <t xml:space="preserve">000 0801 0000000 000 000 </t>
  </si>
  <si>
    <t xml:space="preserve">000 0801 0000000 000 200 </t>
  </si>
  <si>
    <t xml:space="preserve">000 0801 0000000 000 240 </t>
  </si>
  <si>
    <t xml:space="preserve">000 0801 0000000 000 241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</si>
  <si>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</si>
  <si>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</si>
  <si>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</si>
  <si>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</si>
  <si>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</si>
  <si>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</si>
  <si>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</si>
  <si>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</si>
  <si>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</si>
  <si>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</si>
  <si>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</si>
  <si>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</si>
  <si>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</si>
  <si>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</si>
  <si>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</si>
  <si>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</si>
  <si>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</si>
  <si>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</si>
  <si>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</si>
  <si>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</si>
  <si>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 xml:space="preserve">000 1003 0000000 000 290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</si>
  <si>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</si>
  <si>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</si>
  <si>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</si>
  <si>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000 1100 0000000 000 240 </t>
  </si>
  <si>
    <t xml:space="preserve">000 1100 0000000 000 241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</si>
  <si>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</si>
  <si>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</si>
  <si>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</si>
  <si>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000 1105 0000000 000 240 </t>
  </si>
  <si>
    <t xml:space="preserve">000 1105 0000000 000 241 </t>
  </si>
  <si>
    <t>Результат исполнения бюджета (дефицит / профицит)</t>
  </si>
  <si>
    <t>*** 79000000000000 000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</si>
  <si>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</si>
  <si>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</si>
  <si>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</si>
  <si>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</si>
  <si>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*** 90000000000000 000</t>
  </si>
  <si>
    <t>Изменение остатков средств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</si>
  <si>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</si>
  <si>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</si>
  <si>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</si>
  <si>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</si>
  <si>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</si>
  <si>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</si>
  <si>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</si>
  <si>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</si>
  <si>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</si>
  <si>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</si>
  <si>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</si>
  <si>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</si>
  <si>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</si>
  <si>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</si>
  <si>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</si>
  <si>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</si>
  <si>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 xml:space="preserve">Приложение №1                                                                                    к  постановлению главы Администрации                  от____________№____                   </t>
  </si>
  <si>
    <t xml:space="preserve">Приложение №2                                                                                    к  постановлению главы Администрации                  от______________ №____                   </t>
  </si>
  <si>
    <t xml:space="preserve">Приложение №3                                                                                    к  постановлению главы Администрации                  от______________ №____                   </t>
  </si>
  <si>
    <t xml:space="preserve">Приложение №4                                                                                    к  постановлению главы Администрации                  от______________ №____                   </t>
  </si>
  <si>
    <t>Сведения о численности и фактических затратах на денежное содержание муниципальных служащих и работников муниципальных учреждений МО "Бугровское сельское поселение" на 01.04.2014 года</t>
  </si>
  <si>
    <t>Наименование категории/учреждения</t>
  </si>
  <si>
    <t>Фактическая численность на 01.04.14 (чел.)</t>
  </si>
  <si>
    <t>Оплата труда с начислениями за 1 квартал 2014г. (тыс.руб.)</t>
  </si>
  <si>
    <t>Органы местного самоуправления администрации МО "Бугровское сельское поселение"</t>
  </si>
  <si>
    <t>3407,8</t>
  </si>
  <si>
    <t>Работники муниципальных учреждений МО "Бугровское сельское поселение", всего</t>
  </si>
  <si>
    <t>2848,4</t>
  </si>
  <si>
    <t>в том числе                                                                                                                                 работники учреждения культуры</t>
  </si>
  <si>
    <t>1040,0</t>
  </si>
  <si>
    <t>Информация подготовлена в соответствии с пунктом 6 статьи 52 Федерального закона от 06.10.2003 г. №131-ФЗ "Об общих принципах организации местного самоуправления в Российской Федерации"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</si>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</sst>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3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" fontId="2" fillId="0" borderId="16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0" xfId="0" applyFont="1" applyBorder="1" applyAlignment="1" applyProtection="1"/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8" fillId="0" borderId="0" xfId="0" applyFont="1"/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7" xfId="0" applyNumberFormat="1" applyFont="1" applyBorder="1" applyAlignment="1">
      <alignment wrapText="1"/>
    </xf>
    <xf numFmtId="0" fontId="8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5" fillId="0" borderId="0" xfId="0" applyNumberFormat="1" applyFont="1" applyAlignment="1">
      <alignment horizontal="left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workbookViewId="0">
      <selection activeCell="C1" sqref="C1:D1"/>
    </sheetView>
  </sheetViews>
  <sheetFormatPr defaultRowHeight="12.75" customHeight="1" x14ac:dyDescent="0.2"/>
  <cols>
    <col min="1" max="1" width="43.7109375" customWidth="1"/>
    <col min="2" max="2" width="25" customWidth="1"/>
    <col min="3" max="3" width="21" customWidth="1"/>
    <col min="4" max="4" width="18.7109375" customWidth="1"/>
  </cols>
  <sheetData>
    <row r="1" spans="1:4" ht="46.5" customHeight="1" x14ac:dyDescent="0.2">
      <c r="B1" s="61"/>
      <c r="C1" s="77" t="s">
        <v>381</v>
      </c>
      <c r="D1" s="77"/>
    </row>
    <row r="2" spans="1:4" ht="18.399999999999999" customHeight="1" x14ac:dyDescent="0.25">
      <c r="A2" s="87" t="s">
        <v>0</v>
      </c>
      <c r="B2" s="87"/>
      <c r="C2" s="87"/>
      <c r="D2" s="2"/>
    </row>
    <row r="3" spans="1:4" x14ac:dyDescent="0.2">
      <c r="D3" s="4"/>
    </row>
    <row r="4" spans="1:4" ht="20.25" customHeight="1" thickBot="1" x14ac:dyDescent="0.3">
      <c r="A4" s="87" t="s">
        <v>1</v>
      </c>
      <c r="B4" s="87"/>
      <c r="C4" s="87"/>
      <c r="D4" s="1"/>
    </row>
    <row r="5" spans="1:4" ht="4.1500000000000004" customHeight="1" x14ac:dyDescent="0.2">
      <c r="A5" s="81" t="s">
        <v>2</v>
      </c>
      <c r="B5" s="78" t="s">
        <v>3</v>
      </c>
      <c r="C5" s="84" t="s">
        <v>4</v>
      </c>
      <c r="D5" s="84" t="s">
        <v>5</v>
      </c>
    </row>
    <row r="6" spans="1:4" ht="3.6" customHeight="1" x14ac:dyDescent="0.2">
      <c r="A6" s="82"/>
      <c r="B6" s="79"/>
      <c r="C6" s="85"/>
      <c r="D6" s="85"/>
    </row>
    <row r="7" spans="1:4" ht="3" customHeight="1" x14ac:dyDescent="0.2">
      <c r="A7" s="82"/>
      <c r="B7" s="79"/>
      <c r="C7" s="85"/>
      <c r="D7" s="85"/>
    </row>
    <row r="8" spans="1:4" ht="3" customHeight="1" x14ac:dyDescent="0.2">
      <c r="A8" s="82"/>
      <c r="B8" s="79"/>
      <c r="C8" s="85"/>
      <c r="D8" s="85"/>
    </row>
    <row r="9" spans="1:4" ht="3" customHeight="1" x14ac:dyDescent="0.2">
      <c r="A9" s="82"/>
      <c r="B9" s="79"/>
      <c r="C9" s="85"/>
      <c r="D9" s="85"/>
    </row>
    <row r="10" spans="1:4" ht="3" customHeight="1" x14ac:dyDescent="0.2">
      <c r="A10" s="82"/>
      <c r="B10" s="79"/>
      <c r="C10" s="85"/>
      <c r="D10" s="85"/>
    </row>
    <row r="11" spans="1:4" ht="23.45" customHeight="1" x14ac:dyDescent="0.2">
      <c r="A11" s="83"/>
      <c r="B11" s="80"/>
      <c r="C11" s="86"/>
      <c r="D11" s="86"/>
    </row>
    <row r="12" spans="1:4" ht="12.6" customHeight="1" thickBot="1" x14ac:dyDescent="0.25">
      <c r="A12" s="7">
        <v>1</v>
      </c>
      <c r="B12" s="8">
        <v>2</v>
      </c>
      <c r="C12" s="9" t="s">
        <v>396</v>
      </c>
      <c r="D12" s="9" t="s">
        <v>7</v>
      </c>
    </row>
    <row r="13" spans="1:4" x14ac:dyDescent="0.2">
      <c r="A13" s="11" t="s">
        <v>9</v>
      </c>
      <c r="B13" s="12" t="s">
        <v>10</v>
      </c>
      <c r="C13" s="13">
        <v>118920672</v>
      </c>
      <c r="D13" s="14">
        <v>25189496.789999999</v>
      </c>
    </row>
    <row r="14" spans="1:4" x14ac:dyDescent="0.2">
      <c r="A14" s="15" t="s">
        <v>11</v>
      </c>
      <c r="B14" s="16"/>
      <c r="C14" s="17"/>
      <c r="D14" s="17"/>
    </row>
    <row r="15" spans="1:4" x14ac:dyDescent="0.2">
      <c r="A15" s="18" t="s">
        <v>12</v>
      </c>
      <c r="B15" s="19" t="s">
        <v>13</v>
      </c>
      <c r="C15" s="20">
        <v>118103823</v>
      </c>
      <c r="D15" s="20">
        <v>24984900.789999999</v>
      </c>
    </row>
    <row r="16" spans="1:4" x14ac:dyDescent="0.2">
      <c r="A16" s="18" t="s">
        <v>14</v>
      </c>
      <c r="B16" s="19" t="s">
        <v>15</v>
      </c>
      <c r="C16" s="20">
        <v>28800700</v>
      </c>
      <c r="D16" s="20">
        <v>10143746.75</v>
      </c>
    </row>
    <row r="17" spans="1:4" x14ac:dyDescent="0.2">
      <c r="A17" s="18" t="s">
        <v>16</v>
      </c>
      <c r="B17" s="19" t="s">
        <v>17</v>
      </c>
      <c r="C17" s="20">
        <v>28800700</v>
      </c>
      <c r="D17" s="20">
        <v>10143746.75</v>
      </c>
    </row>
    <row r="18" spans="1:4" ht="67.5" x14ac:dyDescent="0.2">
      <c r="A18" s="22" t="s">
        <v>18</v>
      </c>
      <c r="B18" s="19" t="s">
        <v>19</v>
      </c>
      <c r="C18" s="20">
        <v>28300700</v>
      </c>
      <c r="D18" s="20">
        <v>9890094.0299999993</v>
      </c>
    </row>
    <row r="19" spans="1:4" ht="90" x14ac:dyDescent="0.2">
      <c r="A19" s="22" t="s">
        <v>20</v>
      </c>
      <c r="B19" s="19" t="s">
        <v>21</v>
      </c>
      <c r="C19" s="20">
        <v>28300700</v>
      </c>
      <c r="D19" s="20">
        <v>9889780.8800000008</v>
      </c>
    </row>
    <row r="20" spans="1:4" ht="78.75" x14ac:dyDescent="0.2">
      <c r="A20" s="22" t="s">
        <v>22</v>
      </c>
      <c r="B20" s="19" t="s">
        <v>23</v>
      </c>
      <c r="C20" s="20" t="s">
        <v>24</v>
      </c>
      <c r="D20" s="20">
        <v>313.14999999999998</v>
      </c>
    </row>
    <row r="21" spans="1:4" ht="101.25" x14ac:dyDescent="0.2">
      <c r="A21" s="22" t="s">
        <v>25</v>
      </c>
      <c r="B21" s="19" t="s">
        <v>26</v>
      </c>
      <c r="C21" s="20" t="s">
        <v>24</v>
      </c>
      <c r="D21" s="20">
        <v>3032.32</v>
      </c>
    </row>
    <row r="22" spans="1:4" ht="123.75" x14ac:dyDescent="0.2">
      <c r="A22" s="22" t="s">
        <v>27</v>
      </c>
      <c r="B22" s="19" t="s">
        <v>28</v>
      </c>
      <c r="C22" s="20" t="s">
        <v>24</v>
      </c>
      <c r="D22" s="20">
        <v>2993.89</v>
      </c>
    </row>
    <row r="23" spans="1:4" ht="112.5" x14ac:dyDescent="0.2">
      <c r="A23" s="22" t="s">
        <v>29</v>
      </c>
      <c r="B23" s="19" t="s">
        <v>30</v>
      </c>
      <c r="C23" s="20" t="s">
        <v>24</v>
      </c>
      <c r="D23" s="20">
        <v>38.43</v>
      </c>
    </row>
    <row r="24" spans="1:4" ht="33.75" x14ac:dyDescent="0.2">
      <c r="A24" s="18" t="s">
        <v>31</v>
      </c>
      <c r="B24" s="19" t="s">
        <v>32</v>
      </c>
      <c r="C24" s="20">
        <v>500000</v>
      </c>
      <c r="D24" s="20">
        <v>250620.4</v>
      </c>
    </row>
    <row r="25" spans="1:4" ht="67.5" x14ac:dyDescent="0.2">
      <c r="A25" s="18" t="s">
        <v>33</v>
      </c>
      <c r="B25" s="19" t="s">
        <v>34</v>
      </c>
      <c r="C25" s="20">
        <v>500000</v>
      </c>
      <c r="D25" s="20">
        <v>250095.7</v>
      </c>
    </row>
    <row r="26" spans="1:4" ht="45" x14ac:dyDescent="0.2">
      <c r="A26" s="18" t="s">
        <v>35</v>
      </c>
      <c r="B26" s="19" t="s">
        <v>36</v>
      </c>
      <c r="C26" s="20" t="s">
        <v>24</v>
      </c>
      <c r="D26" s="20">
        <v>5.5</v>
      </c>
    </row>
    <row r="27" spans="1:4" ht="67.5" x14ac:dyDescent="0.2">
      <c r="A27" s="18" t="s">
        <v>37</v>
      </c>
      <c r="B27" s="19" t="s">
        <v>38</v>
      </c>
      <c r="C27" s="20" t="s">
        <v>24</v>
      </c>
      <c r="D27" s="20">
        <v>519.20000000000005</v>
      </c>
    </row>
    <row r="28" spans="1:4" x14ac:dyDescent="0.2">
      <c r="A28" s="18" t="s">
        <v>39</v>
      </c>
      <c r="B28" s="19" t="s">
        <v>40</v>
      </c>
      <c r="C28" s="20">
        <v>73040100</v>
      </c>
      <c r="D28" s="20">
        <v>12731359.310000001</v>
      </c>
    </row>
    <row r="29" spans="1:4" x14ac:dyDescent="0.2">
      <c r="A29" s="18" t="s">
        <v>41</v>
      </c>
      <c r="B29" s="19" t="s">
        <v>42</v>
      </c>
      <c r="C29" s="20">
        <v>5890100</v>
      </c>
      <c r="D29" s="20">
        <v>599016.54</v>
      </c>
    </row>
    <row r="30" spans="1:4" ht="33.75" x14ac:dyDescent="0.2">
      <c r="A30" s="18" t="s">
        <v>43</v>
      </c>
      <c r="B30" s="19" t="s">
        <v>44</v>
      </c>
      <c r="C30" s="20">
        <v>5890100</v>
      </c>
      <c r="D30" s="20">
        <v>599016.54</v>
      </c>
    </row>
    <row r="31" spans="1:4" ht="67.5" x14ac:dyDescent="0.2">
      <c r="A31" s="18" t="s">
        <v>45</v>
      </c>
      <c r="B31" s="19" t="s">
        <v>46</v>
      </c>
      <c r="C31" s="20">
        <v>5890100</v>
      </c>
      <c r="D31" s="20">
        <v>580226.48</v>
      </c>
    </row>
    <row r="32" spans="1:4" ht="45" x14ac:dyDescent="0.2">
      <c r="A32" s="18" t="s">
        <v>47</v>
      </c>
      <c r="B32" s="19" t="s">
        <v>48</v>
      </c>
      <c r="C32" s="20" t="s">
        <v>24</v>
      </c>
      <c r="D32" s="20">
        <v>18790.060000000001</v>
      </c>
    </row>
    <row r="33" spans="1:4" x14ac:dyDescent="0.2">
      <c r="A33" s="18" t="s">
        <v>49</v>
      </c>
      <c r="B33" s="19" t="s">
        <v>50</v>
      </c>
      <c r="C33" s="20">
        <v>6900000</v>
      </c>
      <c r="D33" s="20">
        <v>1242998.3899999999</v>
      </c>
    </row>
    <row r="34" spans="1:4" x14ac:dyDescent="0.2">
      <c r="A34" s="18" t="s">
        <v>51</v>
      </c>
      <c r="B34" s="19" t="s">
        <v>52</v>
      </c>
      <c r="C34" s="20">
        <v>1500000</v>
      </c>
      <c r="D34" s="20">
        <v>603198.74</v>
      </c>
    </row>
    <row r="35" spans="1:4" ht="45" x14ac:dyDescent="0.2">
      <c r="A35" s="18" t="s">
        <v>53</v>
      </c>
      <c r="B35" s="19" t="s">
        <v>54</v>
      </c>
      <c r="C35" s="20">
        <v>1500000</v>
      </c>
      <c r="D35" s="20">
        <v>603197.38</v>
      </c>
    </row>
    <row r="36" spans="1:4" ht="22.5" x14ac:dyDescent="0.2">
      <c r="A36" s="18" t="s">
        <v>55</v>
      </c>
      <c r="B36" s="19" t="s">
        <v>56</v>
      </c>
      <c r="C36" s="20" t="s">
        <v>24</v>
      </c>
      <c r="D36" s="20">
        <v>1.36</v>
      </c>
    </row>
    <row r="37" spans="1:4" x14ac:dyDescent="0.2">
      <c r="A37" s="18" t="s">
        <v>57</v>
      </c>
      <c r="B37" s="19" t="s">
        <v>58</v>
      </c>
      <c r="C37" s="20">
        <v>5400000</v>
      </c>
      <c r="D37" s="20">
        <v>639799.65</v>
      </c>
    </row>
    <row r="38" spans="1:4" ht="45" x14ac:dyDescent="0.2">
      <c r="A38" s="18" t="s">
        <v>59</v>
      </c>
      <c r="B38" s="19" t="s">
        <v>60</v>
      </c>
      <c r="C38" s="20">
        <v>5400000</v>
      </c>
      <c r="D38" s="20">
        <v>605581.62</v>
      </c>
    </row>
    <row r="39" spans="1:4" ht="22.5" x14ac:dyDescent="0.2">
      <c r="A39" s="18" t="s">
        <v>61</v>
      </c>
      <c r="B39" s="19" t="s">
        <v>62</v>
      </c>
      <c r="C39" s="20" t="s">
        <v>24</v>
      </c>
      <c r="D39" s="20">
        <v>34258.03</v>
      </c>
    </row>
    <row r="40" spans="1:4" ht="22.5" x14ac:dyDescent="0.2">
      <c r="A40" s="18" t="s">
        <v>63</v>
      </c>
      <c r="B40" s="19" t="s">
        <v>64</v>
      </c>
      <c r="C40" s="20" t="s">
        <v>24</v>
      </c>
      <c r="D40" s="20">
        <v>-40</v>
      </c>
    </row>
    <row r="41" spans="1:4" x14ac:dyDescent="0.2">
      <c r="A41" s="18" t="s">
        <v>65</v>
      </c>
      <c r="B41" s="19" t="s">
        <v>66</v>
      </c>
      <c r="C41" s="20">
        <v>60250000</v>
      </c>
      <c r="D41" s="20">
        <v>10889344.380000001</v>
      </c>
    </row>
    <row r="42" spans="1:4" ht="33.75" x14ac:dyDescent="0.2">
      <c r="A42" s="18" t="s">
        <v>67</v>
      </c>
      <c r="B42" s="19" t="s">
        <v>68</v>
      </c>
      <c r="C42" s="20">
        <v>39000000</v>
      </c>
      <c r="D42" s="20">
        <v>1668143.87</v>
      </c>
    </row>
    <row r="43" spans="1:4" ht="56.25" x14ac:dyDescent="0.2">
      <c r="A43" s="18" t="s">
        <v>69</v>
      </c>
      <c r="B43" s="19" t="s">
        <v>70</v>
      </c>
      <c r="C43" s="20">
        <v>39000000</v>
      </c>
      <c r="D43" s="20">
        <v>1668143.87</v>
      </c>
    </row>
    <row r="44" spans="1:4" ht="33.75" x14ac:dyDescent="0.2">
      <c r="A44" s="18" t="s">
        <v>71</v>
      </c>
      <c r="B44" s="19" t="s">
        <v>72</v>
      </c>
      <c r="C44" s="20">
        <v>21250000</v>
      </c>
      <c r="D44" s="20">
        <v>9221200.5099999998</v>
      </c>
    </row>
    <row r="45" spans="1:4" ht="56.25" x14ac:dyDescent="0.2">
      <c r="A45" s="18" t="s">
        <v>73</v>
      </c>
      <c r="B45" s="19" t="s">
        <v>74</v>
      </c>
      <c r="C45" s="20">
        <v>21250000</v>
      </c>
      <c r="D45" s="20">
        <v>9221200.5099999998</v>
      </c>
    </row>
    <row r="46" spans="1:4" ht="33.75" x14ac:dyDescent="0.2">
      <c r="A46" s="18" t="s">
        <v>75</v>
      </c>
      <c r="B46" s="19" t="s">
        <v>76</v>
      </c>
      <c r="C46" s="20">
        <v>4300023</v>
      </c>
      <c r="D46" s="20">
        <v>1503895.83</v>
      </c>
    </row>
    <row r="47" spans="1:4" ht="78.75" x14ac:dyDescent="0.2">
      <c r="A47" s="22" t="s">
        <v>77</v>
      </c>
      <c r="B47" s="19" t="s">
        <v>78</v>
      </c>
      <c r="C47" s="20">
        <v>4300023</v>
      </c>
      <c r="D47" s="20">
        <v>1503895.83</v>
      </c>
    </row>
    <row r="48" spans="1:4" ht="56.25" x14ac:dyDescent="0.2">
      <c r="A48" s="18" t="s">
        <v>79</v>
      </c>
      <c r="B48" s="19" t="s">
        <v>80</v>
      </c>
      <c r="C48" s="20">
        <v>4300023</v>
      </c>
      <c r="D48" s="20">
        <v>1487134.19</v>
      </c>
    </row>
    <row r="49" spans="1:4" ht="67.5" x14ac:dyDescent="0.2">
      <c r="A49" s="22" t="s">
        <v>81</v>
      </c>
      <c r="B49" s="19" t="s">
        <v>82</v>
      </c>
      <c r="C49" s="20">
        <v>4300023</v>
      </c>
      <c r="D49" s="20">
        <v>1487134.19</v>
      </c>
    </row>
    <row r="50" spans="1:4" ht="67.5" x14ac:dyDescent="0.2">
      <c r="A50" s="22" t="s">
        <v>83</v>
      </c>
      <c r="B50" s="19" t="s">
        <v>84</v>
      </c>
      <c r="C50" s="20" t="s">
        <v>24</v>
      </c>
      <c r="D50" s="20">
        <v>16761.64</v>
      </c>
    </row>
    <row r="51" spans="1:4" ht="56.25" x14ac:dyDescent="0.2">
      <c r="A51" s="18" t="s">
        <v>85</v>
      </c>
      <c r="B51" s="19" t="s">
        <v>86</v>
      </c>
      <c r="C51" s="20" t="s">
        <v>24</v>
      </c>
      <c r="D51" s="20">
        <v>16761.64</v>
      </c>
    </row>
    <row r="52" spans="1:4" ht="22.5" x14ac:dyDescent="0.2">
      <c r="A52" s="18" t="s">
        <v>87</v>
      </c>
      <c r="B52" s="19" t="s">
        <v>88</v>
      </c>
      <c r="C52" s="20">
        <v>11163000</v>
      </c>
      <c r="D52" s="20">
        <v>84700.54</v>
      </c>
    </row>
    <row r="53" spans="1:4" ht="45" x14ac:dyDescent="0.2">
      <c r="A53" s="18" t="s">
        <v>89</v>
      </c>
      <c r="B53" s="19" t="s">
        <v>90</v>
      </c>
      <c r="C53" s="20">
        <v>11163000</v>
      </c>
      <c r="D53" s="20">
        <v>84700.54</v>
      </c>
    </row>
    <row r="54" spans="1:4" ht="33.75" x14ac:dyDescent="0.2">
      <c r="A54" s="18" t="s">
        <v>91</v>
      </c>
      <c r="B54" s="19" t="s">
        <v>92</v>
      </c>
      <c r="C54" s="20">
        <v>11163000</v>
      </c>
      <c r="D54" s="20">
        <v>84700.54</v>
      </c>
    </row>
    <row r="55" spans="1:4" ht="45" x14ac:dyDescent="0.2">
      <c r="A55" s="18" t="s">
        <v>93</v>
      </c>
      <c r="B55" s="19" t="s">
        <v>94</v>
      </c>
      <c r="C55" s="20">
        <v>11163000</v>
      </c>
      <c r="D55" s="20">
        <v>84700.54</v>
      </c>
    </row>
    <row r="56" spans="1:4" x14ac:dyDescent="0.2">
      <c r="A56" s="18" t="s">
        <v>95</v>
      </c>
      <c r="B56" s="19" t="s">
        <v>96</v>
      </c>
      <c r="C56" s="20" t="s">
        <v>24</v>
      </c>
      <c r="D56" s="20">
        <v>4000</v>
      </c>
    </row>
    <row r="57" spans="1:4" ht="22.5" x14ac:dyDescent="0.2">
      <c r="A57" s="18" t="s">
        <v>97</v>
      </c>
      <c r="B57" s="19" t="s">
        <v>98</v>
      </c>
      <c r="C57" s="20" t="s">
        <v>24</v>
      </c>
      <c r="D57" s="20">
        <v>4000</v>
      </c>
    </row>
    <row r="58" spans="1:4" ht="33.75" x14ac:dyDescent="0.2">
      <c r="A58" s="18" t="s">
        <v>99</v>
      </c>
      <c r="B58" s="19" t="s">
        <v>100</v>
      </c>
      <c r="C58" s="20" t="s">
        <v>24</v>
      </c>
      <c r="D58" s="20">
        <v>4000</v>
      </c>
    </row>
    <row r="59" spans="1:4" x14ac:dyDescent="0.2">
      <c r="A59" s="18" t="s">
        <v>101</v>
      </c>
      <c r="B59" s="19" t="s">
        <v>102</v>
      </c>
      <c r="C59" s="20">
        <v>800000</v>
      </c>
      <c r="D59" s="20">
        <v>517198.36</v>
      </c>
    </row>
    <row r="60" spans="1:4" x14ac:dyDescent="0.2">
      <c r="A60" s="18" t="s">
        <v>103</v>
      </c>
      <c r="B60" s="19" t="s">
        <v>104</v>
      </c>
      <c r="C60" s="20" t="s">
        <v>24</v>
      </c>
      <c r="D60" s="20">
        <v>12072.91</v>
      </c>
    </row>
    <row r="61" spans="1:4" ht="22.5" x14ac:dyDescent="0.2">
      <c r="A61" s="18" t="s">
        <v>105</v>
      </c>
      <c r="B61" s="19" t="s">
        <v>106</v>
      </c>
      <c r="C61" s="20" t="s">
        <v>24</v>
      </c>
      <c r="D61" s="20">
        <v>12072.91</v>
      </c>
    </row>
    <row r="62" spans="1:4" x14ac:dyDescent="0.2">
      <c r="A62" s="18" t="s">
        <v>107</v>
      </c>
      <c r="B62" s="19" t="s">
        <v>108</v>
      </c>
      <c r="C62" s="20">
        <v>800000</v>
      </c>
      <c r="D62" s="20">
        <v>505125.45</v>
      </c>
    </row>
    <row r="63" spans="1:4" x14ac:dyDescent="0.2">
      <c r="A63" s="18" t="s">
        <v>109</v>
      </c>
      <c r="B63" s="19" t="s">
        <v>110</v>
      </c>
      <c r="C63" s="20">
        <v>800000</v>
      </c>
      <c r="D63" s="20">
        <v>505125.45</v>
      </c>
    </row>
    <row r="64" spans="1:4" x14ac:dyDescent="0.2">
      <c r="A64" s="18" t="s">
        <v>111</v>
      </c>
      <c r="B64" s="19" t="s">
        <v>112</v>
      </c>
      <c r="C64" s="20">
        <v>816849</v>
      </c>
      <c r="D64" s="20">
        <v>204596</v>
      </c>
    </row>
    <row r="65" spans="1:4" ht="33.75" x14ac:dyDescent="0.2">
      <c r="A65" s="18" t="s">
        <v>113</v>
      </c>
      <c r="B65" s="19" t="s">
        <v>114</v>
      </c>
      <c r="C65" s="20">
        <v>816849</v>
      </c>
      <c r="D65" s="20">
        <v>204596</v>
      </c>
    </row>
    <row r="66" spans="1:4" ht="22.5" x14ac:dyDescent="0.2">
      <c r="A66" s="18" t="s">
        <v>115</v>
      </c>
      <c r="B66" s="19" t="s">
        <v>116</v>
      </c>
      <c r="C66" s="20">
        <v>816849</v>
      </c>
      <c r="D66" s="20">
        <v>204596</v>
      </c>
    </row>
    <row r="67" spans="1:4" ht="33.75" x14ac:dyDescent="0.2">
      <c r="A67" s="18" t="s">
        <v>117</v>
      </c>
      <c r="B67" s="19" t="s">
        <v>118</v>
      </c>
      <c r="C67" s="20">
        <v>304465</v>
      </c>
      <c r="D67" s="20">
        <v>76500</v>
      </c>
    </row>
    <row r="68" spans="1:4" ht="33.75" x14ac:dyDescent="0.2">
      <c r="A68" s="18" t="s">
        <v>119</v>
      </c>
      <c r="B68" s="19" t="s">
        <v>120</v>
      </c>
      <c r="C68" s="20">
        <v>304465</v>
      </c>
      <c r="D68" s="20">
        <v>76500</v>
      </c>
    </row>
    <row r="69" spans="1:4" ht="33.75" x14ac:dyDescent="0.2">
      <c r="A69" s="18" t="s">
        <v>121</v>
      </c>
      <c r="B69" s="19" t="s">
        <v>122</v>
      </c>
      <c r="C69" s="20">
        <v>512384</v>
      </c>
      <c r="D69" s="20">
        <v>128096</v>
      </c>
    </row>
    <row r="70" spans="1:4" ht="34.5" thickBot="1" x14ac:dyDescent="0.25">
      <c r="A70" s="18" t="s">
        <v>123</v>
      </c>
      <c r="B70" s="19" t="s">
        <v>124</v>
      </c>
      <c r="C70" s="20">
        <v>512384</v>
      </c>
      <c r="D70" s="20">
        <v>128096</v>
      </c>
    </row>
    <row r="71" spans="1:4" ht="12.75" customHeight="1" x14ac:dyDescent="0.2">
      <c r="A71" s="23"/>
      <c r="B71" s="24"/>
      <c r="C71" s="25"/>
      <c r="D71" s="25"/>
    </row>
  </sheetData>
  <mergeCells count="7">
    <mergeCell ref="C1:D1"/>
    <mergeCell ref="B5:B11"/>
    <mergeCell ref="A5:A11"/>
    <mergeCell ref="D5:D11"/>
    <mergeCell ref="C5:C11"/>
    <mergeCell ref="A4:C4"/>
    <mergeCell ref="A2:C2"/>
  </mergeCells>
  <pageMargins left="0.39370078740157483" right="0.39370078740157483" top="0.78740157480314965" bottom="0.39370078740157483" header="0" footer="0"/>
  <pageSetup paperSize="9" scale="8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5"/>
  <sheetViews>
    <sheetView showGridLines="0" workbookViewId="0">
      <selection activeCell="D1" sqref="D1:E1"/>
    </sheetView>
  </sheetViews>
  <sheetFormatPr defaultRowHeight="12.75" customHeight="1" x14ac:dyDescent="0.2"/>
  <cols>
    <col min="1" max="1" width="45.7109375" customWidth="1"/>
    <col min="2" max="2" width="24.7109375" customWidth="1"/>
    <col min="3" max="3" width="18.85546875" customWidth="1"/>
    <col min="4" max="5" width="18.7109375" customWidth="1"/>
  </cols>
  <sheetData>
    <row r="1" spans="1:5" ht="43.5" customHeight="1" x14ac:dyDescent="0.2">
      <c r="D1" s="88" t="s">
        <v>382</v>
      </c>
      <c r="E1" s="88"/>
    </row>
    <row r="2" spans="1:5" ht="14.25" customHeight="1" x14ac:dyDescent="0.25">
      <c r="A2" s="87" t="s">
        <v>125</v>
      </c>
      <c r="B2" s="87"/>
      <c r="C2" s="87"/>
      <c r="D2" s="1"/>
      <c r="E2" s="6"/>
    </row>
    <row r="3" spans="1:5" ht="13.5" customHeight="1" thickBot="1" x14ac:dyDescent="0.25">
      <c r="A3" s="3"/>
      <c r="B3" s="26"/>
      <c r="C3" s="5"/>
      <c r="D3" s="5"/>
      <c r="E3" s="5"/>
    </row>
    <row r="4" spans="1:5" ht="10.15" customHeight="1" x14ac:dyDescent="0.2">
      <c r="A4" s="93" t="s">
        <v>2</v>
      </c>
      <c r="B4" s="91" t="s">
        <v>126</v>
      </c>
      <c r="C4" s="84" t="s">
        <v>4</v>
      </c>
      <c r="D4" s="96" t="s">
        <v>5</v>
      </c>
      <c r="E4" s="89" t="s">
        <v>6</v>
      </c>
    </row>
    <row r="5" spans="1:5" ht="5.45" customHeight="1" x14ac:dyDescent="0.2">
      <c r="A5" s="94"/>
      <c r="B5" s="92"/>
      <c r="C5" s="85"/>
      <c r="D5" s="97"/>
      <c r="E5" s="90"/>
    </row>
    <row r="6" spans="1:5" ht="9.6" customHeight="1" x14ac:dyDescent="0.2">
      <c r="A6" s="94"/>
      <c r="B6" s="92"/>
      <c r="C6" s="85"/>
      <c r="D6" s="97"/>
      <c r="E6" s="90"/>
    </row>
    <row r="7" spans="1:5" ht="6" customHeight="1" x14ac:dyDescent="0.2">
      <c r="A7" s="94"/>
      <c r="B7" s="92"/>
      <c r="C7" s="85"/>
      <c r="D7" s="97"/>
      <c r="E7" s="90"/>
    </row>
    <row r="8" spans="1:5" ht="6.6" customHeight="1" x14ac:dyDescent="0.2">
      <c r="A8" s="94"/>
      <c r="B8" s="92"/>
      <c r="C8" s="85"/>
      <c r="D8" s="97"/>
      <c r="E8" s="90"/>
    </row>
    <row r="9" spans="1:5" ht="10.9" customHeight="1" x14ac:dyDescent="0.2">
      <c r="A9" s="94"/>
      <c r="B9" s="92"/>
      <c r="C9" s="85"/>
      <c r="D9" s="97"/>
      <c r="E9" s="90"/>
    </row>
    <row r="10" spans="1:5" ht="4.1500000000000004" hidden="1" customHeight="1" x14ac:dyDescent="0.2">
      <c r="A10" s="94"/>
      <c r="B10" s="27"/>
      <c r="C10" s="85"/>
      <c r="D10" s="28"/>
      <c r="E10" s="29"/>
    </row>
    <row r="11" spans="1:5" ht="13.15" hidden="1" customHeight="1" x14ac:dyDescent="0.2">
      <c r="A11" s="95"/>
      <c r="B11" s="30"/>
      <c r="C11" s="86"/>
      <c r="D11" s="31"/>
      <c r="E11" s="32"/>
    </row>
    <row r="12" spans="1:5" ht="13.5" customHeight="1" thickBot="1" x14ac:dyDescent="0.25">
      <c r="A12" s="7">
        <v>1</v>
      </c>
      <c r="B12" s="8">
        <v>2</v>
      </c>
      <c r="C12" s="9" t="s">
        <v>396</v>
      </c>
      <c r="D12" s="33" t="s">
        <v>7</v>
      </c>
      <c r="E12" s="10" t="s">
        <v>8</v>
      </c>
    </row>
    <row r="13" spans="1:5" x14ac:dyDescent="0.2">
      <c r="A13" s="34" t="s">
        <v>127</v>
      </c>
      <c r="B13" s="35" t="s">
        <v>128</v>
      </c>
      <c r="C13" s="36">
        <v>132546999</v>
      </c>
      <c r="D13" s="37">
        <v>9406780.3599999994</v>
      </c>
      <c r="E13" s="38">
        <f>IF(OR(C13="-",D13=C13),"-",C13-IF(D13="-",0,D13))</f>
        <v>123140218.64</v>
      </c>
    </row>
    <row r="14" spans="1:5" x14ac:dyDescent="0.2">
      <c r="A14" s="39" t="s">
        <v>11</v>
      </c>
      <c r="B14" s="40"/>
      <c r="C14" s="41"/>
      <c r="D14" s="42"/>
      <c r="E14" s="43"/>
    </row>
    <row r="15" spans="1:5" x14ac:dyDescent="0.2">
      <c r="A15" s="34" t="s">
        <v>129</v>
      </c>
      <c r="B15" s="35" t="s">
        <v>130</v>
      </c>
      <c r="C15" s="36">
        <v>35774816</v>
      </c>
      <c r="D15" s="37">
        <v>4873242.92</v>
      </c>
      <c r="E15" s="38">
        <f t="shared" ref="E15:E46" si="0">IF(OR(C15="-",D15=C15),"-",C15-IF(D15="-",0,D15))</f>
        <v>30901573.079999998</v>
      </c>
    </row>
    <row r="16" spans="1:5" x14ac:dyDescent="0.2">
      <c r="A16" s="11" t="s">
        <v>131</v>
      </c>
      <c r="B16" s="12" t="s">
        <v>132</v>
      </c>
      <c r="C16" s="13">
        <v>32317306</v>
      </c>
      <c r="D16" s="44">
        <v>4673983.45</v>
      </c>
      <c r="E16" s="45">
        <f t="shared" si="0"/>
        <v>27643322.550000001</v>
      </c>
    </row>
    <row r="17" spans="1:5" x14ac:dyDescent="0.2">
      <c r="A17" s="11" t="s">
        <v>133</v>
      </c>
      <c r="B17" s="12" t="s">
        <v>134</v>
      </c>
      <c r="C17" s="13">
        <v>25103894</v>
      </c>
      <c r="D17" s="44">
        <v>3923824.12</v>
      </c>
      <c r="E17" s="45">
        <f t="shared" si="0"/>
        <v>21180069.879999999</v>
      </c>
    </row>
    <row r="18" spans="1:5" x14ac:dyDescent="0.2">
      <c r="A18" s="11" t="s">
        <v>135</v>
      </c>
      <c r="B18" s="12" t="s">
        <v>136</v>
      </c>
      <c r="C18" s="13">
        <v>19295401.390000001</v>
      </c>
      <c r="D18" s="44">
        <v>3097887.27</v>
      </c>
      <c r="E18" s="45">
        <f t="shared" si="0"/>
        <v>16197514.120000001</v>
      </c>
    </row>
    <row r="19" spans="1:5" x14ac:dyDescent="0.2">
      <c r="A19" s="11" t="s">
        <v>137</v>
      </c>
      <c r="B19" s="12" t="s">
        <v>138</v>
      </c>
      <c r="C19" s="13">
        <v>5808492.6100000003</v>
      </c>
      <c r="D19" s="44">
        <v>825936.85</v>
      </c>
      <c r="E19" s="45">
        <f t="shared" si="0"/>
        <v>4982555.7600000007</v>
      </c>
    </row>
    <row r="20" spans="1:5" x14ac:dyDescent="0.2">
      <c r="A20" s="11" t="s">
        <v>139</v>
      </c>
      <c r="B20" s="12" t="s">
        <v>140</v>
      </c>
      <c r="C20" s="13">
        <v>4891797</v>
      </c>
      <c r="D20" s="44">
        <v>491594.33</v>
      </c>
      <c r="E20" s="45">
        <f t="shared" si="0"/>
        <v>4400202.67</v>
      </c>
    </row>
    <row r="21" spans="1:5" x14ac:dyDescent="0.2">
      <c r="A21" s="11" t="s">
        <v>141</v>
      </c>
      <c r="B21" s="12" t="s">
        <v>142</v>
      </c>
      <c r="C21" s="13">
        <v>136100</v>
      </c>
      <c r="D21" s="44">
        <v>10013.59</v>
      </c>
      <c r="E21" s="45">
        <f t="shared" si="0"/>
        <v>126086.41</v>
      </c>
    </row>
    <row r="22" spans="1:5" x14ac:dyDescent="0.2">
      <c r="A22" s="11" t="s">
        <v>143</v>
      </c>
      <c r="B22" s="12" t="s">
        <v>144</v>
      </c>
      <c r="C22" s="13">
        <v>227000</v>
      </c>
      <c r="D22" s="44">
        <v>52493.26</v>
      </c>
      <c r="E22" s="45">
        <f t="shared" si="0"/>
        <v>174506.74</v>
      </c>
    </row>
    <row r="23" spans="1:5" x14ac:dyDescent="0.2">
      <c r="A23" s="11" t="s">
        <v>145</v>
      </c>
      <c r="B23" s="12" t="s">
        <v>146</v>
      </c>
      <c r="C23" s="13">
        <v>258400</v>
      </c>
      <c r="D23" s="44">
        <v>53984.06</v>
      </c>
      <c r="E23" s="45">
        <f t="shared" si="0"/>
        <v>204415.94</v>
      </c>
    </row>
    <row r="24" spans="1:5" x14ac:dyDescent="0.2">
      <c r="A24" s="11" t="s">
        <v>147</v>
      </c>
      <c r="B24" s="12" t="s">
        <v>148</v>
      </c>
      <c r="C24" s="13">
        <v>344431</v>
      </c>
      <c r="D24" s="44">
        <v>19161</v>
      </c>
      <c r="E24" s="45">
        <f t="shared" si="0"/>
        <v>325270</v>
      </c>
    </row>
    <row r="25" spans="1:5" x14ac:dyDescent="0.2">
      <c r="A25" s="11" t="s">
        <v>149</v>
      </c>
      <c r="B25" s="12" t="s">
        <v>150</v>
      </c>
      <c r="C25" s="13">
        <v>3925866</v>
      </c>
      <c r="D25" s="44">
        <v>355942.42</v>
      </c>
      <c r="E25" s="45">
        <f t="shared" si="0"/>
        <v>3569923.58</v>
      </c>
    </row>
    <row r="26" spans="1:5" x14ac:dyDescent="0.2">
      <c r="A26" s="11" t="s">
        <v>151</v>
      </c>
      <c r="B26" s="12" t="s">
        <v>152</v>
      </c>
      <c r="C26" s="13">
        <v>1074615</v>
      </c>
      <c r="D26" s="44">
        <v>256565</v>
      </c>
      <c r="E26" s="45">
        <f t="shared" si="0"/>
        <v>818050</v>
      </c>
    </row>
    <row r="27" spans="1:5" ht="22.5" x14ac:dyDescent="0.2">
      <c r="A27" s="11" t="s">
        <v>153</v>
      </c>
      <c r="B27" s="12" t="s">
        <v>154</v>
      </c>
      <c r="C27" s="13">
        <v>1074615</v>
      </c>
      <c r="D27" s="44">
        <v>256565</v>
      </c>
      <c r="E27" s="45">
        <f t="shared" si="0"/>
        <v>818050</v>
      </c>
    </row>
    <row r="28" spans="1:5" x14ac:dyDescent="0.2">
      <c r="A28" s="11" t="s">
        <v>155</v>
      </c>
      <c r="B28" s="12" t="s">
        <v>156</v>
      </c>
      <c r="C28" s="13">
        <v>1247000</v>
      </c>
      <c r="D28" s="44">
        <v>2000</v>
      </c>
      <c r="E28" s="45">
        <f t="shared" si="0"/>
        <v>1245000</v>
      </c>
    </row>
    <row r="29" spans="1:5" x14ac:dyDescent="0.2">
      <c r="A29" s="11" t="s">
        <v>157</v>
      </c>
      <c r="B29" s="12" t="s">
        <v>158</v>
      </c>
      <c r="C29" s="13">
        <v>3457510</v>
      </c>
      <c r="D29" s="44">
        <v>199259.47</v>
      </c>
      <c r="E29" s="45">
        <f t="shared" si="0"/>
        <v>3258250.53</v>
      </c>
    </row>
    <row r="30" spans="1:5" x14ac:dyDescent="0.2">
      <c r="A30" s="11" t="s">
        <v>159</v>
      </c>
      <c r="B30" s="12" t="s">
        <v>160</v>
      </c>
      <c r="C30" s="13">
        <v>2536510</v>
      </c>
      <c r="D30" s="44">
        <v>26400.14</v>
      </c>
      <c r="E30" s="45">
        <f t="shared" si="0"/>
        <v>2510109.86</v>
      </c>
    </row>
    <row r="31" spans="1:5" x14ac:dyDescent="0.2">
      <c r="A31" s="11" t="s">
        <v>161</v>
      </c>
      <c r="B31" s="12" t="s">
        <v>162</v>
      </c>
      <c r="C31" s="13">
        <v>921000</v>
      </c>
      <c r="D31" s="44">
        <v>172859.33</v>
      </c>
      <c r="E31" s="45">
        <f t="shared" si="0"/>
        <v>748140.67</v>
      </c>
    </row>
    <row r="32" spans="1:5" ht="45" x14ac:dyDescent="0.2">
      <c r="A32" s="34" t="s">
        <v>163</v>
      </c>
      <c r="B32" s="35" t="s">
        <v>164</v>
      </c>
      <c r="C32" s="36">
        <v>2440058</v>
      </c>
      <c r="D32" s="37">
        <v>401884.91</v>
      </c>
      <c r="E32" s="38">
        <f t="shared" si="0"/>
        <v>2038173.09</v>
      </c>
    </row>
    <row r="33" spans="1:5" x14ac:dyDescent="0.2">
      <c r="A33" s="11" t="s">
        <v>131</v>
      </c>
      <c r="B33" s="12" t="s">
        <v>165</v>
      </c>
      <c r="C33" s="13">
        <v>2424058</v>
      </c>
      <c r="D33" s="44">
        <v>401884.91</v>
      </c>
      <c r="E33" s="45">
        <f t="shared" si="0"/>
        <v>2022173.09</v>
      </c>
    </row>
    <row r="34" spans="1:5" x14ac:dyDescent="0.2">
      <c r="A34" s="11" t="s">
        <v>133</v>
      </c>
      <c r="B34" s="12" t="s">
        <v>166</v>
      </c>
      <c r="C34" s="13">
        <v>2415058</v>
      </c>
      <c r="D34" s="44">
        <v>400463.46</v>
      </c>
      <c r="E34" s="45">
        <f t="shared" si="0"/>
        <v>2014594.54</v>
      </c>
    </row>
    <row r="35" spans="1:5" x14ac:dyDescent="0.2">
      <c r="A35" s="11" t="s">
        <v>135</v>
      </c>
      <c r="B35" s="12" t="s">
        <v>167</v>
      </c>
      <c r="C35" s="13">
        <v>1854884</v>
      </c>
      <c r="D35" s="44">
        <v>318664.40999999997</v>
      </c>
      <c r="E35" s="45">
        <f t="shared" si="0"/>
        <v>1536219.59</v>
      </c>
    </row>
    <row r="36" spans="1:5" x14ac:dyDescent="0.2">
      <c r="A36" s="11" t="s">
        <v>137</v>
      </c>
      <c r="B36" s="12" t="s">
        <v>168</v>
      </c>
      <c r="C36" s="13">
        <v>560174</v>
      </c>
      <c r="D36" s="44">
        <v>81799.05</v>
      </c>
      <c r="E36" s="45">
        <f t="shared" si="0"/>
        <v>478374.95</v>
      </c>
    </row>
    <row r="37" spans="1:5" x14ac:dyDescent="0.2">
      <c r="A37" s="11" t="s">
        <v>139</v>
      </c>
      <c r="B37" s="12" t="s">
        <v>169</v>
      </c>
      <c r="C37" s="13">
        <v>9000</v>
      </c>
      <c r="D37" s="44">
        <v>1421.45</v>
      </c>
      <c r="E37" s="45">
        <f t="shared" si="0"/>
        <v>7578.55</v>
      </c>
    </row>
    <row r="38" spans="1:5" x14ac:dyDescent="0.2">
      <c r="A38" s="11" t="s">
        <v>149</v>
      </c>
      <c r="B38" s="12" t="s">
        <v>170</v>
      </c>
      <c r="C38" s="13">
        <v>9000</v>
      </c>
      <c r="D38" s="44">
        <v>1421.45</v>
      </c>
      <c r="E38" s="45">
        <f t="shared" si="0"/>
        <v>7578.55</v>
      </c>
    </row>
    <row r="39" spans="1:5" x14ac:dyDescent="0.2">
      <c r="A39" s="11" t="s">
        <v>157</v>
      </c>
      <c r="B39" s="12" t="s">
        <v>171</v>
      </c>
      <c r="C39" s="13">
        <v>16000</v>
      </c>
      <c r="D39" s="44" t="s">
        <v>24</v>
      </c>
      <c r="E39" s="45">
        <f t="shared" si="0"/>
        <v>16000</v>
      </c>
    </row>
    <row r="40" spans="1:5" x14ac:dyDescent="0.2">
      <c r="A40" s="11" t="s">
        <v>161</v>
      </c>
      <c r="B40" s="12" t="s">
        <v>172</v>
      </c>
      <c r="C40" s="13">
        <v>16000</v>
      </c>
      <c r="D40" s="44" t="s">
        <v>24</v>
      </c>
      <c r="E40" s="45">
        <f t="shared" si="0"/>
        <v>16000</v>
      </c>
    </row>
    <row r="41" spans="1:5" ht="45" x14ac:dyDescent="0.2">
      <c r="A41" s="34" t="s">
        <v>173</v>
      </c>
      <c r="B41" s="35" t="s">
        <v>174</v>
      </c>
      <c r="C41" s="36">
        <v>23377022</v>
      </c>
      <c r="D41" s="37">
        <v>3307757.45</v>
      </c>
      <c r="E41" s="38">
        <f t="shared" si="0"/>
        <v>20069264.550000001</v>
      </c>
    </row>
    <row r="42" spans="1:5" x14ac:dyDescent="0.2">
      <c r="A42" s="11" t="s">
        <v>131</v>
      </c>
      <c r="B42" s="12" t="s">
        <v>175</v>
      </c>
      <c r="C42" s="13">
        <v>20182012</v>
      </c>
      <c r="D42" s="44">
        <v>3129207.33</v>
      </c>
      <c r="E42" s="45">
        <f t="shared" si="0"/>
        <v>17052804.670000002</v>
      </c>
    </row>
    <row r="43" spans="1:5" x14ac:dyDescent="0.2">
      <c r="A43" s="11" t="s">
        <v>133</v>
      </c>
      <c r="B43" s="12" t="s">
        <v>176</v>
      </c>
      <c r="C43" s="13">
        <v>15780097</v>
      </c>
      <c r="D43" s="44">
        <v>2604535.13</v>
      </c>
      <c r="E43" s="45">
        <f t="shared" si="0"/>
        <v>13175561.870000001</v>
      </c>
    </row>
    <row r="44" spans="1:5" x14ac:dyDescent="0.2">
      <c r="A44" s="11" t="s">
        <v>135</v>
      </c>
      <c r="B44" s="12" t="s">
        <v>177</v>
      </c>
      <c r="C44" s="13">
        <v>12134266.390000001</v>
      </c>
      <c r="D44" s="44">
        <v>2070991.42</v>
      </c>
      <c r="E44" s="45">
        <f t="shared" si="0"/>
        <v>10063274.970000001</v>
      </c>
    </row>
    <row r="45" spans="1:5" x14ac:dyDescent="0.2">
      <c r="A45" s="11" t="s">
        <v>137</v>
      </c>
      <c r="B45" s="12" t="s">
        <v>178</v>
      </c>
      <c r="C45" s="13">
        <v>3645830.61</v>
      </c>
      <c r="D45" s="44">
        <v>533543.71</v>
      </c>
      <c r="E45" s="45">
        <f t="shared" si="0"/>
        <v>3112286.9</v>
      </c>
    </row>
    <row r="46" spans="1:5" x14ac:dyDescent="0.2">
      <c r="A46" s="11" t="s">
        <v>139</v>
      </c>
      <c r="B46" s="12" t="s">
        <v>179</v>
      </c>
      <c r="C46" s="13">
        <v>3277300</v>
      </c>
      <c r="D46" s="44">
        <v>266107.2</v>
      </c>
      <c r="E46" s="45">
        <f t="shared" si="0"/>
        <v>3011192.8</v>
      </c>
    </row>
    <row r="47" spans="1:5" x14ac:dyDescent="0.2">
      <c r="A47" s="11" t="s">
        <v>141</v>
      </c>
      <c r="B47" s="12" t="s">
        <v>180</v>
      </c>
      <c r="C47" s="13">
        <v>103400</v>
      </c>
      <c r="D47" s="44">
        <v>6856.81</v>
      </c>
      <c r="E47" s="45">
        <f t="shared" ref="E47:E78" si="1">IF(OR(C47="-",D47=C47),"-",C47-IF(D47="-",0,D47))</f>
        <v>96543.19</v>
      </c>
    </row>
    <row r="48" spans="1:5" x14ac:dyDescent="0.2">
      <c r="A48" s="11" t="s">
        <v>143</v>
      </c>
      <c r="B48" s="12" t="s">
        <v>181</v>
      </c>
      <c r="C48" s="13">
        <v>227000</v>
      </c>
      <c r="D48" s="44">
        <v>52493.26</v>
      </c>
      <c r="E48" s="45">
        <f t="shared" si="1"/>
        <v>174506.74</v>
      </c>
    </row>
    <row r="49" spans="1:5" x14ac:dyDescent="0.2">
      <c r="A49" s="11" t="s">
        <v>147</v>
      </c>
      <c r="B49" s="12" t="s">
        <v>182</v>
      </c>
      <c r="C49" s="13">
        <v>240000</v>
      </c>
      <c r="D49" s="44">
        <v>13680</v>
      </c>
      <c r="E49" s="45">
        <f t="shared" si="1"/>
        <v>226320</v>
      </c>
    </row>
    <row r="50" spans="1:5" x14ac:dyDescent="0.2">
      <c r="A50" s="11" t="s">
        <v>149</v>
      </c>
      <c r="B50" s="12" t="s">
        <v>183</v>
      </c>
      <c r="C50" s="13">
        <v>2706900</v>
      </c>
      <c r="D50" s="44">
        <v>193077.13</v>
      </c>
      <c r="E50" s="45">
        <f t="shared" si="1"/>
        <v>2513822.87</v>
      </c>
    </row>
    <row r="51" spans="1:5" x14ac:dyDescent="0.2">
      <c r="A51" s="11" t="s">
        <v>151</v>
      </c>
      <c r="B51" s="12" t="s">
        <v>184</v>
      </c>
      <c r="C51" s="13">
        <v>1074615</v>
      </c>
      <c r="D51" s="44">
        <v>256565</v>
      </c>
      <c r="E51" s="45">
        <f t="shared" si="1"/>
        <v>818050</v>
      </c>
    </row>
    <row r="52" spans="1:5" ht="22.5" x14ac:dyDescent="0.2">
      <c r="A52" s="11" t="s">
        <v>153</v>
      </c>
      <c r="B52" s="12" t="s">
        <v>185</v>
      </c>
      <c r="C52" s="13">
        <v>1074615</v>
      </c>
      <c r="D52" s="44">
        <v>256565</v>
      </c>
      <c r="E52" s="45">
        <f t="shared" si="1"/>
        <v>818050</v>
      </c>
    </row>
    <row r="53" spans="1:5" x14ac:dyDescent="0.2">
      <c r="A53" s="11" t="s">
        <v>155</v>
      </c>
      <c r="B53" s="12" t="s">
        <v>186</v>
      </c>
      <c r="C53" s="13">
        <v>50000</v>
      </c>
      <c r="D53" s="44">
        <v>2000</v>
      </c>
      <c r="E53" s="45">
        <f t="shared" si="1"/>
        <v>48000</v>
      </c>
    </row>
    <row r="54" spans="1:5" x14ac:dyDescent="0.2">
      <c r="A54" s="11" t="s">
        <v>157</v>
      </c>
      <c r="B54" s="12" t="s">
        <v>187</v>
      </c>
      <c r="C54" s="13">
        <v>3195010</v>
      </c>
      <c r="D54" s="44">
        <v>178550.12</v>
      </c>
      <c r="E54" s="45">
        <f t="shared" si="1"/>
        <v>3016459.88</v>
      </c>
    </row>
    <row r="55" spans="1:5" x14ac:dyDescent="0.2">
      <c r="A55" s="11" t="s">
        <v>159</v>
      </c>
      <c r="B55" s="12" t="s">
        <v>188</v>
      </c>
      <c r="C55" s="13">
        <v>2460010</v>
      </c>
      <c r="D55" s="44">
        <v>24990</v>
      </c>
      <c r="E55" s="45">
        <f t="shared" si="1"/>
        <v>2435020</v>
      </c>
    </row>
    <row r="56" spans="1:5" x14ac:dyDescent="0.2">
      <c r="A56" s="11" t="s">
        <v>161</v>
      </c>
      <c r="B56" s="12" t="s">
        <v>189</v>
      </c>
      <c r="C56" s="13">
        <v>735000</v>
      </c>
      <c r="D56" s="44">
        <v>153560.12</v>
      </c>
      <c r="E56" s="45">
        <f t="shared" si="1"/>
        <v>581439.88</v>
      </c>
    </row>
    <row r="57" spans="1:5" x14ac:dyDescent="0.2">
      <c r="A57" s="34" t="s">
        <v>190</v>
      </c>
      <c r="B57" s="35" t="s">
        <v>191</v>
      </c>
      <c r="C57" s="36">
        <v>600000</v>
      </c>
      <c r="D57" s="37" t="s">
        <v>24</v>
      </c>
      <c r="E57" s="38">
        <f t="shared" si="1"/>
        <v>600000</v>
      </c>
    </row>
    <row r="58" spans="1:5" x14ac:dyDescent="0.2">
      <c r="A58" s="11" t="s">
        <v>131</v>
      </c>
      <c r="B58" s="12" t="s">
        <v>192</v>
      </c>
      <c r="C58" s="13">
        <v>600000</v>
      </c>
      <c r="D58" s="44" t="s">
        <v>24</v>
      </c>
      <c r="E58" s="45">
        <f t="shared" si="1"/>
        <v>600000</v>
      </c>
    </row>
    <row r="59" spans="1:5" x14ac:dyDescent="0.2">
      <c r="A59" s="11" t="s">
        <v>155</v>
      </c>
      <c r="B59" s="12" t="s">
        <v>193</v>
      </c>
      <c r="C59" s="13">
        <v>600000</v>
      </c>
      <c r="D59" s="44" t="s">
        <v>24</v>
      </c>
      <c r="E59" s="45">
        <f t="shared" si="1"/>
        <v>600000</v>
      </c>
    </row>
    <row r="60" spans="1:5" x14ac:dyDescent="0.2">
      <c r="A60" s="34" t="s">
        <v>194</v>
      </c>
      <c r="B60" s="35" t="s">
        <v>195</v>
      </c>
      <c r="C60" s="36">
        <v>500000</v>
      </c>
      <c r="D60" s="37" t="s">
        <v>24</v>
      </c>
      <c r="E60" s="38">
        <f t="shared" si="1"/>
        <v>500000</v>
      </c>
    </row>
    <row r="61" spans="1:5" x14ac:dyDescent="0.2">
      <c r="A61" s="11" t="s">
        <v>131</v>
      </c>
      <c r="B61" s="12" t="s">
        <v>196</v>
      </c>
      <c r="C61" s="13">
        <v>500000</v>
      </c>
      <c r="D61" s="44" t="s">
        <v>24</v>
      </c>
      <c r="E61" s="45">
        <f t="shared" si="1"/>
        <v>500000</v>
      </c>
    </row>
    <row r="62" spans="1:5" x14ac:dyDescent="0.2">
      <c r="A62" s="11" t="s">
        <v>155</v>
      </c>
      <c r="B62" s="12" t="s">
        <v>197</v>
      </c>
      <c r="C62" s="13">
        <v>500000</v>
      </c>
      <c r="D62" s="44" t="s">
        <v>24</v>
      </c>
      <c r="E62" s="45">
        <f t="shared" si="1"/>
        <v>500000</v>
      </c>
    </row>
    <row r="63" spans="1:5" x14ac:dyDescent="0.2">
      <c r="A63" s="34" t="s">
        <v>198</v>
      </c>
      <c r="B63" s="35" t="s">
        <v>199</v>
      </c>
      <c r="C63" s="36">
        <v>8857736</v>
      </c>
      <c r="D63" s="37">
        <v>1163600.56</v>
      </c>
      <c r="E63" s="38">
        <f t="shared" si="1"/>
        <v>7694135.4399999995</v>
      </c>
    </row>
    <row r="64" spans="1:5" x14ac:dyDescent="0.2">
      <c r="A64" s="11" t="s">
        <v>131</v>
      </c>
      <c r="B64" s="12" t="s">
        <v>200</v>
      </c>
      <c r="C64" s="13">
        <v>8611236</v>
      </c>
      <c r="D64" s="44">
        <v>1142891.21</v>
      </c>
      <c r="E64" s="45">
        <f t="shared" si="1"/>
        <v>7468344.79</v>
      </c>
    </row>
    <row r="65" spans="1:5" x14ac:dyDescent="0.2">
      <c r="A65" s="11" t="s">
        <v>133</v>
      </c>
      <c r="B65" s="12" t="s">
        <v>201</v>
      </c>
      <c r="C65" s="13">
        <v>6908739</v>
      </c>
      <c r="D65" s="44">
        <v>918825.53</v>
      </c>
      <c r="E65" s="45">
        <f t="shared" si="1"/>
        <v>5989913.4699999997</v>
      </c>
    </row>
    <row r="66" spans="1:5" x14ac:dyDescent="0.2">
      <c r="A66" s="11" t="s">
        <v>135</v>
      </c>
      <c r="B66" s="12" t="s">
        <v>202</v>
      </c>
      <c r="C66" s="13">
        <v>5306251</v>
      </c>
      <c r="D66" s="44">
        <v>708231.44</v>
      </c>
      <c r="E66" s="45">
        <f t="shared" si="1"/>
        <v>4598019.5600000005</v>
      </c>
    </row>
    <row r="67" spans="1:5" x14ac:dyDescent="0.2">
      <c r="A67" s="11" t="s">
        <v>137</v>
      </c>
      <c r="B67" s="12" t="s">
        <v>203</v>
      </c>
      <c r="C67" s="13">
        <v>1602488</v>
      </c>
      <c r="D67" s="44">
        <v>210594.09</v>
      </c>
      <c r="E67" s="45">
        <f t="shared" si="1"/>
        <v>1391893.91</v>
      </c>
    </row>
    <row r="68" spans="1:5" x14ac:dyDescent="0.2">
      <c r="A68" s="11" t="s">
        <v>139</v>
      </c>
      <c r="B68" s="12" t="s">
        <v>204</v>
      </c>
      <c r="C68" s="13">
        <v>1605497</v>
      </c>
      <c r="D68" s="44">
        <v>224065.68</v>
      </c>
      <c r="E68" s="45">
        <f t="shared" si="1"/>
        <v>1381431.32</v>
      </c>
    </row>
    <row r="69" spans="1:5" x14ac:dyDescent="0.2">
      <c r="A69" s="11" t="s">
        <v>141</v>
      </c>
      <c r="B69" s="12" t="s">
        <v>205</v>
      </c>
      <c r="C69" s="13">
        <v>32700</v>
      </c>
      <c r="D69" s="44">
        <v>3156.78</v>
      </c>
      <c r="E69" s="45">
        <f t="shared" si="1"/>
        <v>29543.22</v>
      </c>
    </row>
    <row r="70" spans="1:5" x14ac:dyDescent="0.2">
      <c r="A70" s="11" t="s">
        <v>145</v>
      </c>
      <c r="B70" s="12" t="s">
        <v>206</v>
      </c>
      <c r="C70" s="13">
        <v>258400</v>
      </c>
      <c r="D70" s="44">
        <v>53984.06</v>
      </c>
      <c r="E70" s="45">
        <f t="shared" si="1"/>
        <v>204415.94</v>
      </c>
    </row>
    <row r="71" spans="1:5" x14ac:dyDescent="0.2">
      <c r="A71" s="11" t="s">
        <v>147</v>
      </c>
      <c r="B71" s="12" t="s">
        <v>207</v>
      </c>
      <c r="C71" s="13">
        <v>104431</v>
      </c>
      <c r="D71" s="44">
        <v>5481</v>
      </c>
      <c r="E71" s="45">
        <f t="shared" si="1"/>
        <v>98950</v>
      </c>
    </row>
    <row r="72" spans="1:5" x14ac:dyDescent="0.2">
      <c r="A72" s="11" t="s">
        <v>149</v>
      </c>
      <c r="B72" s="12" t="s">
        <v>208</v>
      </c>
      <c r="C72" s="13">
        <v>1209966</v>
      </c>
      <c r="D72" s="44">
        <v>161443.84</v>
      </c>
      <c r="E72" s="45">
        <f t="shared" si="1"/>
        <v>1048522.16</v>
      </c>
    </row>
    <row r="73" spans="1:5" x14ac:dyDescent="0.2">
      <c r="A73" s="11" t="s">
        <v>155</v>
      </c>
      <c r="B73" s="12" t="s">
        <v>209</v>
      </c>
      <c r="C73" s="13">
        <v>97000</v>
      </c>
      <c r="D73" s="44" t="s">
        <v>24</v>
      </c>
      <c r="E73" s="45">
        <f t="shared" si="1"/>
        <v>97000</v>
      </c>
    </row>
    <row r="74" spans="1:5" x14ac:dyDescent="0.2">
      <c r="A74" s="11" t="s">
        <v>157</v>
      </c>
      <c r="B74" s="12" t="s">
        <v>210</v>
      </c>
      <c r="C74" s="13">
        <v>246500</v>
      </c>
      <c r="D74" s="44">
        <v>20709.349999999999</v>
      </c>
      <c r="E74" s="45">
        <f t="shared" si="1"/>
        <v>225790.65</v>
      </c>
    </row>
    <row r="75" spans="1:5" x14ac:dyDescent="0.2">
      <c r="A75" s="11" t="s">
        <v>159</v>
      </c>
      <c r="B75" s="12" t="s">
        <v>211</v>
      </c>
      <c r="C75" s="13">
        <v>76500</v>
      </c>
      <c r="D75" s="44">
        <v>1410.14</v>
      </c>
      <c r="E75" s="45">
        <f t="shared" si="1"/>
        <v>75089.86</v>
      </c>
    </row>
    <row r="76" spans="1:5" x14ac:dyDescent="0.2">
      <c r="A76" s="11" t="s">
        <v>161</v>
      </c>
      <c r="B76" s="12" t="s">
        <v>212</v>
      </c>
      <c r="C76" s="13">
        <v>170000</v>
      </c>
      <c r="D76" s="44">
        <v>19299.21</v>
      </c>
      <c r="E76" s="45">
        <f t="shared" si="1"/>
        <v>150700.79</v>
      </c>
    </row>
    <row r="77" spans="1:5" x14ac:dyDescent="0.2">
      <c r="A77" s="34" t="s">
        <v>213</v>
      </c>
      <c r="B77" s="35" t="s">
        <v>214</v>
      </c>
      <c r="C77" s="36">
        <v>304465</v>
      </c>
      <c r="D77" s="37">
        <v>50750.01</v>
      </c>
      <c r="E77" s="38">
        <f t="shared" si="1"/>
        <v>253714.99</v>
      </c>
    </row>
    <row r="78" spans="1:5" x14ac:dyDescent="0.2">
      <c r="A78" s="11" t="s">
        <v>131</v>
      </c>
      <c r="B78" s="12" t="s">
        <v>215</v>
      </c>
      <c r="C78" s="13">
        <v>304465</v>
      </c>
      <c r="D78" s="44">
        <v>50750.01</v>
      </c>
      <c r="E78" s="45">
        <f t="shared" si="1"/>
        <v>253714.99</v>
      </c>
    </row>
    <row r="79" spans="1:5" x14ac:dyDescent="0.2">
      <c r="A79" s="11" t="s">
        <v>133</v>
      </c>
      <c r="B79" s="12" t="s">
        <v>216</v>
      </c>
      <c r="C79" s="13">
        <v>304465</v>
      </c>
      <c r="D79" s="44">
        <v>50750.01</v>
      </c>
      <c r="E79" s="45">
        <f t="shared" ref="E79:E110" si="2">IF(OR(C79="-",D79=C79),"-",C79-IF(D79="-",0,D79))</f>
        <v>253714.99</v>
      </c>
    </row>
    <row r="80" spans="1:5" x14ac:dyDescent="0.2">
      <c r="A80" s="11" t="s">
        <v>135</v>
      </c>
      <c r="B80" s="12" t="s">
        <v>217</v>
      </c>
      <c r="C80" s="13">
        <v>233844.09</v>
      </c>
      <c r="D80" s="44">
        <v>38978.5</v>
      </c>
      <c r="E80" s="45">
        <f t="shared" si="2"/>
        <v>194865.59</v>
      </c>
    </row>
    <row r="81" spans="1:5" x14ac:dyDescent="0.2">
      <c r="A81" s="11" t="s">
        <v>137</v>
      </c>
      <c r="B81" s="12" t="s">
        <v>218</v>
      </c>
      <c r="C81" s="13">
        <v>70620.91</v>
      </c>
      <c r="D81" s="44">
        <v>11771.51</v>
      </c>
      <c r="E81" s="45">
        <f t="shared" si="2"/>
        <v>58849.4</v>
      </c>
    </row>
    <row r="82" spans="1:5" x14ac:dyDescent="0.2">
      <c r="A82" s="34" t="s">
        <v>219</v>
      </c>
      <c r="B82" s="35" t="s">
        <v>220</v>
      </c>
      <c r="C82" s="36">
        <v>304465</v>
      </c>
      <c r="D82" s="37">
        <v>50750.01</v>
      </c>
      <c r="E82" s="38">
        <f t="shared" si="2"/>
        <v>253714.99</v>
      </c>
    </row>
    <row r="83" spans="1:5" x14ac:dyDescent="0.2">
      <c r="A83" s="11" t="s">
        <v>131</v>
      </c>
      <c r="B83" s="12" t="s">
        <v>221</v>
      </c>
      <c r="C83" s="13">
        <v>304465</v>
      </c>
      <c r="D83" s="44">
        <v>50750.01</v>
      </c>
      <c r="E83" s="45">
        <f t="shared" si="2"/>
        <v>253714.99</v>
      </c>
    </row>
    <row r="84" spans="1:5" x14ac:dyDescent="0.2">
      <c r="A84" s="11" t="s">
        <v>133</v>
      </c>
      <c r="B84" s="12" t="s">
        <v>222</v>
      </c>
      <c r="C84" s="13">
        <v>304465</v>
      </c>
      <c r="D84" s="44">
        <v>50750.01</v>
      </c>
      <c r="E84" s="45">
        <f t="shared" si="2"/>
        <v>253714.99</v>
      </c>
    </row>
    <row r="85" spans="1:5" x14ac:dyDescent="0.2">
      <c r="A85" s="11" t="s">
        <v>135</v>
      </c>
      <c r="B85" s="12" t="s">
        <v>223</v>
      </c>
      <c r="C85" s="13">
        <v>233844.09</v>
      </c>
      <c r="D85" s="44">
        <v>38978.5</v>
      </c>
      <c r="E85" s="45">
        <f t="shared" si="2"/>
        <v>194865.59</v>
      </c>
    </row>
    <row r="86" spans="1:5" x14ac:dyDescent="0.2">
      <c r="A86" s="11" t="s">
        <v>137</v>
      </c>
      <c r="B86" s="12" t="s">
        <v>224</v>
      </c>
      <c r="C86" s="13">
        <v>70620.91</v>
      </c>
      <c r="D86" s="44">
        <v>11771.51</v>
      </c>
      <c r="E86" s="45">
        <f t="shared" si="2"/>
        <v>58849.4</v>
      </c>
    </row>
    <row r="87" spans="1:5" ht="22.5" x14ac:dyDescent="0.2">
      <c r="A87" s="34" t="s">
        <v>225</v>
      </c>
      <c r="B87" s="35" t="s">
        <v>226</v>
      </c>
      <c r="C87" s="36">
        <v>10848460</v>
      </c>
      <c r="D87" s="37">
        <v>1405052.5</v>
      </c>
      <c r="E87" s="38">
        <f t="shared" si="2"/>
        <v>9443407.5</v>
      </c>
    </row>
    <row r="88" spans="1:5" x14ac:dyDescent="0.2">
      <c r="A88" s="11" t="s">
        <v>131</v>
      </c>
      <c r="B88" s="12" t="s">
        <v>227</v>
      </c>
      <c r="C88" s="13">
        <v>6147460</v>
      </c>
      <c r="D88" s="44">
        <v>763132.5</v>
      </c>
      <c r="E88" s="45">
        <f t="shared" si="2"/>
        <v>5384327.5</v>
      </c>
    </row>
    <row r="89" spans="1:5" x14ac:dyDescent="0.2">
      <c r="A89" s="11" t="s">
        <v>133</v>
      </c>
      <c r="B89" s="12" t="s">
        <v>228</v>
      </c>
      <c r="C89" s="13">
        <v>4933766</v>
      </c>
      <c r="D89" s="44">
        <v>762054.36</v>
      </c>
      <c r="E89" s="45">
        <f t="shared" si="2"/>
        <v>4171711.64</v>
      </c>
    </row>
    <row r="90" spans="1:5" x14ac:dyDescent="0.2">
      <c r="A90" s="11" t="s">
        <v>135</v>
      </c>
      <c r="B90" s="12" t="s">
        <v>229</v>
      </c>
      <c r="C90" s="13">
        <v>3789375</v>
      </c>
      <c r="D90" s="44">
        <v>539068.80000000005</v>
      </c>
      <c r="E90" s="45">
        <f t="shared" si="2"/>
        <v>3250306.2</v>
      </c>
    </row>
    <row r="91" spans="1:5" x14ac:dyDescent="0.2">
      <c r="A91" s="11" t="s">
        <v>137</v>
      </c>
      <c r="B91" s="12" t="s">
        <v>230</v>
      </c>
      <c r="C91" s="13">
        <v>1144391</v>
      </c>
      <c r="D91" s="44">
        <v>222985.56</v>
      </c>
      <c r="E91" s="45">
        <f t="shared" si="2"/>
        <v>921405.43999999994</v>
      </c>
    </row>
    <row r="92" spans="1:5" x14ac:dyDescent="0.2">
      <c r="A92" s="11" t="s">
        <v>139</v>
      </c>
      <c r="B92" s="12" t="s">
        <v>231</v>
      </c>
      <c r="C92" s="13">
        <v>1213694</v>
      </c>
      <c r="D92" s="44">
        <v>1078.1400000000001</v>
      </c>
      <c r="E92" s="45">
        <f t="shared" si="2"/>
        <v>1212615.8600000001</v>
      </c>
    </row>
    <row r="93" spans="1:5" x14ac:dyDescent="0.2">
      <c r="A93" s="11" t="s">
        <v>141</v>
      </c>
      <c r="B93" s="12" t="s">
        <v>232</v>
      </c>
      <c r="C93" s="13">
        <v>22800</v>
      </c>
      <c r="D93" s="44" t="s">
        <v>24</v>
      </c>
      <c r="E93" s="45">
        <f t="shared" si="2"/>
        <v>22800</v>
      </c>
    </row>
    <row r="94" spans="1:5" x14ac:dyDescent="0.2">
      <c r="A94" s="11" t="s">
        <v>147</v>
      </c>
      <c r="B94" s="12" t="s">
        <v>233</v>
      </c>
      <c r="C94" s="13">
        <v>1086000</v>
      </c>
      <c r="D94" s="44" t="s">
        <v>24</v>
      </c>
      <c r="E94" s="45">
        <f t="shared" si="2"/>
        <v>1086000</v>
      </c>
    </row>
    <row r="95" spans="1:5" x14ac:dyDescent="0.2">
      <c r="A95" s="11" t="s">
        <v>149</v>
      </c>
      <c r="B95" s="12" t="s">
        <v>234</v>
      </c>
      <c r="C95" s="13">
        <v>104894</v>
      </c>
      <c r="D95" s="44">
        <v>1078.1400000000001</v>
      </c>
      <c r="E95" s="45">
        <f t="shared" si="2"/>
        <v>103815.86</v>
      </c>
    </row>
    <row r="96" spans="1:5" x14ac:dyDescent="0.2">
      <c r="A96" s="11" t="s">
        <v>157</v>
      </c>
      <c r="B96" s="12" t="s">
        <v>235</v>
      </c>
      <c r="C96" s="13">
        <v>4701000</v>
      </c>
      <c r="D96" s="44">
        <v>641920</v>
      </c>
      <c r="E96" s="45">
        <f t="shared" si="2"/>
        <v>4059080</v>
      </c>
    </row>
    <row r="97" spans="1:5" x14ac:dyDescent="0.2">
      <c r="A97" s="11" t="s">
        <v>159</v>
      </c>
      <c r="B97" s="12" t="s">
        <v>236</v>
      </c>
      <c r="C97" s="13">
        <v>4470000</v>
      </c>
      <c r="D97" s="44">
        <v>641920</v>
      </c>
      <c r="E97" s="45">
        <f t="shared" si="2"/>
        <v>3828080</v>
      </c>
    </row>
    <row r="98" spans="1:5" x14ac:dyDescent="0.2">
      <c r="A98" s="11" t="s">
        <v>161</v>
      </c>
      <c r="B98" s="12" t="s">
        <v>237</v>
      </c>
      <c r="C98" s="13">
        <v>231000</v>
      </c>
      <c r="D98" s="44" t="s">
        <v>24</v>
      </c>
      <c r="E98" s="45">
        <f t="shared" si="2"/>
        <v>231000</v>
      </c>
    </row>
    <row r="99" spans="1:5" ht="33.75" x14ac:dyDescent="0.2">
      <c r="A99" s="34" t="s">
        <v>238</v>
      </c>
      <c r="B99" s="35" t="s">
        <v>239</v>
      </c>
      <c r="C99" s="36">
        <v>10848460</v>
      </c>
      <c r="D99" s="37">
        <v>1405052.5</v>
      </c>
      <c r="E99" s="38">
        <f t="shared" si="2"/>
        <v>9443407.5</v>
      </c>
    </row>
    <row r="100" spans="1:5" x14ac:dyDescent="0.2">
      <c r="A100" s="11" t="s">
        <v>131</v>
      </c>
      <c r="B100" s="12" t="s">
        <v>240</v>
      </c>
      <c r="C100" s="13">
        <v>6147460</v>
      </c>
      <c r="D100" s="44">
        <v>763132.5</v>
      </c>
      <c r="E100" s="45">
        <f t="shared" si="2"/>
        <v>5384327.5</v>
      </c>
    </row>
    <row r="101" spans="1:5" x14ac:dyDescent="0.2">
      <c r="A101" s="11" t="s">
        <v>133</v>
      </c>
      <c r="B101" s="12" t="s">
        <v>241</v>
      </c>
      <c r="C101" s="13">
        <v>4933766</v>
      </c>
      <c r="D101" s="44">
        <v>762054.36</v>
      </c>
      <c r="E101" s="45">
        <f t="shared" si="2"/>
        <v>4171711.64</v>
      </c>
    </row>
    <row r="102" spans="1:5" x14ac:dyDescent="0.2">
      <c r="A102" s="11" t="s">
        <v>135</v>
      </c>
      <c r="B102" s="12" t="s">
        <v>242</v>
      </c>
      <c r="C102" s="13">
        <v>3789375</v>
      </c>
      <c r="D102" s="44">
        <v>539068.80000000005</v>
      </c>
      <c r="E102" s="45">
        <f t="shared" si="2"/>
        <v>3250306.2</v>
      </c>
    </row>
    <row r="103" spans="1:5" x14ac:dyDescent="0.2">
      <c r="A103" s="11" t="s">
        <v>137</v>
      </c>
      <c r="B103" s="12" t="s">
        <v>243</v>
      </c>
      <c r="C103" s="13">
        <v>1144391</v>
      </c>
      <c r="D103" s="44">
        <v>222985.56</v>
      </c>
      <c r="E103" s="45">
        <f t="shared" si="2"/>
        <v>921405.43999999994</v>
      </c>
    </row>
    <row r="104" spans="1:5" x14ac:dyDescent="0.2">
      <c r="A104" s="11" t="s">
        <v>139</v>
      </c>
      <c r="B104" s="12" t="s">
        <v>244</v>
      </c>
      <c r="C104" s="13">
        <v>1213694</v>
      </c>
      <c r="D104" s="44">
        <v>1078.1400000000001</v>
      </c>
      <c r="E104" s="45">
        <f t="shared" si="2"/>
        <v>1212615.8600000001</v>
      </c>
    </row>
    <row r="105" spans="1:5" x14ac:dyDescent="0.2">
      <c r="A105" s="11" t="s">
        <v>141</v>
      </c>
      <c r="B105" s="12" t="s">
        <v>245</v>
      </c>
      <c r="C105" s="13">
        <v>22800</v>
      </c>
      <c r="D105" s="44" t="s">
        <v>24</v>
      </c>
      <c r="E105" s="45">
        <f t="shared" si="2"/>
        <v>22800</v>
      </c>
    </row>
    <row r="106" spans="1:5" x14ac:dyDescent="0.2">
      <c r="A106" s="11" t="s">
        <v>147</v>
      </c>
      <c r="B106" s="12" t="s">
        <v>246</v>
      </c>
      <c r="C106" s="13">
        <v>1086000</v>
      </c>
      <c r="D106" s="44" t="s">
        <v>24</v>
      </c>
      <c r="E106" s="45">
        <f t="shared" si="2"/>
        <v>1086000</v>
      </c>
    </row>
    <row r="107" spans="1:5" x14ac:dyDescent="0.2">
      <c r="A107" s="11" t="s">
        <v>149</v>
      </c>
      <c r="B107" s="12" t="s">
        <v>247</v>
      </c>
      <c r="C107" s="13">
        <v>104894</v>
      </c>
      <c r="D107" s="44">
        <v>1078.1400000000001</v>
      </c>
      <c r="E107" s="45">
        <f t="shared" si="2"/>
        <v>103815.86</v>
      </c>
    </row>
    <row r="108" spans="1:5" x14ac:dyDescent="0.2">
      <c r="A108" s="11" t="s">
        <v>157</v>
      </c>
      <c r="B108" s="12" t="s">
        <v>248</v>
      </c>
      <c r="C108" s="13">
        <v>4701000</v>
      </c>
      <c r="D108" s="44">
        <v>641920</v>
      </c>
      <c r="E108" s="45">
        <f t="shared" si="2"/>
        <v>4059080</v>
      </c>
    </row>
    <row r="109" spans="1:5" x14ac:dyDescent="0.2">
      <c r="A109" s="11" t="s">
        <v>159</v>
      </c>
      <c r="B109" s="12" t="s">
        <v>249</v>
      </c>
      <c r="C109" s="13">
        <v>4470000</v>
      </c>
      <c r="D109" s="44">
        <v>641920</v>
      </c>
      <c r="E109" s="45">
        <f t="shared" si="2"/>
        <v>3828080</v>
      </c>
    </row>
    <row r="110" spans="1:5" x14ac:dyDescent="0.2">
      <c r="A110" s="11" t="s">
        <v>161</v>
      </c>
      <c r="B110" s="12" t="s">
        <v>250</v>
      </c>
      <c r="C110" s="13">
        <v>231000</v>
      </c>
      <c r="D110" s="44" t="s">
        <v>24</v>
      </c>
      <c r="E110" s="45">
        <f t="shared" si="2"/>
        <v>231000</v>
      </c>
    </row>
    <row r="111" spans="1:5" x14ac:dyDescent="0.2">
      <c r="A111" s="34" t="s">
        <v>251</v>
      </c>
      <c r="B111" s="35" t="s">
        <v>252</v>
      </c>
      <c r="C111" s="36">
        <v>25527112</v>
      </c>
      <c r="D111" s="37" t="s">
        <v>24</v>
      </c>
      <c r="E111" s="38">
        <f t="shared" ref="E111:E142" si="3">IF(OR(C111="-",D111=C111),"-",C111-IF(D111="-",0,D111))</f>
        <v>25527112</v>
      </c>
    </row>
    <row r="112" spans="1:5" x14ac:dyDescent="0.2">
      <c r="A112" s="11" t="s">
        <v>131</v>
      </c>
      <c r="B112" s="12" t="s">
        <v>253</v>
      </c>
      <c r="C112" s="13">
        <v>25527112</v>
      </c>
      <c r="D112" s="44" t="s">
        <v>24</v>
      </c>
      <c r="E112" s="45">
        <f t="shared" si="3"/>
        <v>25527112</v>
      </c>
    </row>
    <row r="113" spans="1:5" x14ac:dyDescent="0.2">
      <c r="A113" s="11" t="s">
        <v>139</v>
      </c>
      <c r="B113" s="12" t="s">
        <v>254</v>
      </c>
      <c r="C113" s="13">
        <v>25327112</v>
      </c>
      <c r="D113" s="44" t="s">
        <v>24</v>
      </c>
      <c r="E113" s="45">
        <f t="shared" si="3"/>
        <v>25327112</v>
      </c>
    </row>
    <row r="114" spans="1:5" x14ac:dyDescent="0.2">
      <c r="A114" s="11" t="s">
        <v>147</v>
      </c>
      <c r="B114" s="12" t="s">
        <v>255</v>
      </c>
      <c r="C114" s="13">
        <v>11600000</v>
      </c>
      <c r="D114" s="44" t="s">
        <v>24</v>
      </c>
      <c r="E114" s="45">
        <f t="shared" si="3"/>
        <v>11600000</v>
      </c>
    </row>
    <row r="115" spans="1:5" x14ac:dyDescent="0.2">
      <c r="A115" s="11" t="s">
        <v>149</v>
      </c>
      <c r="B115" s="12" t="s">
        <v>256</v>
      </c>
      <c r="C115" s="13">
        <v>13727112</v>
      </c>
      <c r="D115" s="44" t="s">
        <v>24</v>
      </c>
      <c r="E115" s="45">
        <f t="shared" si="3"/>
        <v>13727112</v>
      </c>
    </row>
    <row r="116" spans="1:5" x14ac:dyDescent="0.2">
      <c r="A116" s="11" t="s">
        <v>257</v>
      </c>
      <c r="B116" s="12" t="s">
        <v>258</v>
      </c>
      <c r="C116" s="13">
        <v>200000</v>
      </c>
      <c r="D116" s="44" t="s">
        <v>24</v>
      </c>
      <c r="E116" s="45">
        <f t="shared" si="3"/>
        <v>200000</v>
      </c>
    </row>
    <row r="117" spans="1:5" ht="33.75" x14ac:dyDescent="0.2">
      <c r="A117" s="11" t="s">
        <v>259</v>
      </c>
      <c r="B117" s="12" t="s">
        <v>260</v>
      </c>
      <c r="C117" s="13">
        <v>200000</v>
      </c>
      <c r="D117" s="44" t="s">
        <v>24</v>
      </c>
      <c r="E117" s="45">
        <f t="shared" si="3"/>
        <v>200000</v>
      </c>
    </row>
    <row r="118" spans="1:5" x14ac:dyDescent="0.2">
      <c r="A118" s="34" t="s">
        <v>261</v>
      </c>
      <c r="B118" s="35" t="s">
        <v>262</v>
      </c>
      <c r="C118" s="36">
        <v>200000</v>
      </c>
      <c r="D118" s="37" t="s">
        <v>24</v>
      </c>
      <c r="E118" s="38">
        <f t="shared" si="3"/>
        <v>200000</v>
      </c>
    </row>
    <row r="119" spans="1:5" x14ac:dyDescent="0.2">
      <c r="A119" s="11" t="s">
        <v>131</v>
      </c>
      <c r="B119" s="12" t="s">
        <v>263</v>
      </c>
      <c r="C119" s="13">
        <v>200000</v>
      </c>
      <c r="D119" s="44" t="s">
        <v>24</v>
      </c>
      <c r="E119" s="45">
        <f t="shared" si="3"/>
        <v>200000</v>
      </c>
    </row>
    <row r="120" spans="1:5" x14ac:dyDescent="0.2">
      <c r="A120" s="11" t="s">
        <v>257</v>
      </c>
      <c r="B120" s="12" t="s">
        <v>264</v>
      </c>
      <c r="C120" s="13">
        <v>200000</v>
      </c>
      <c r="D120" s="44" t="s">
        <v>24</v>
      </c>
      <c r="E120" s="45">
        <f t="shared" si="3"/>
        <v>200000</v>
      </c>
    </row>
    <row r="121" spans="1:5" ht="33.75" x14ac:dyDescent="0.2">
      <c r="A121" s="11" t="s">
        <v>259</v>
      </c>
      <c r="B121" s="12" t="s">
        <v>265</v>
      </c>
      <c r="C121" s="13">
        <v>200000</v>
      </c>
      <c r="D121" s="44" t="s">
        <v>24</v>
      </c>
      <c r="E121" s="45">
        <f t="shared" si="3"/>
        <v>200000</v>
      </c>
    </row>
    <row r="122" spans="1:5" x14ac:dyDescent="0.2">
      <c r="A122" s="34" t="s">
        <v>266</v>
      </c>
      <c r="B122" s="35" t="s">
        <v>267</v>
      </c>
      <c r="C122" s="36">
        <v>11600000</v>
      </c>
      <c r="D122" s="37" t="s">
        <v>24</v>
      </c>
      <c r="E122" s="38">
        <f t="shared" si="3"/>
        <v>11600000</v>
      </c>
    </row>
    <row r="123" spans="1:5" x14ac:dyDescent="0.2">
      <c r="A123" s="11" t="s">
        <v>131</v>
      </c>
      <c r="B123" s="12" t="s">
        <v>268</v>
      </c>
      <c r="C123" s="13">
        <v>11600000</v>
      </c>
      <c r="D123" s="44" t="s">
        <v>24</v>
      </c>
      <c r="E123" s="45">
        <f t="shared" si="3"/>
        <v>11600000</v>
      </c>
    </row>
    <row r="124" spans="1:5" x14ac:dyDescent="0.2">
      <c r="A124" s="11" t="s">
        <v>139</v>
      </c>
      <c r="B124" s="12" t="s">
        <v>269</v>
      </c>
      <c r="C124" s="13">
        <v>11600000</v>
      </c>
      <c r="D124" s="44" t="s">
        <v>24</v>
      </c>
      <c r="E124" s="45">
        <f t="shared" si="3"/>
        <v>11600000</v>
      </c>
    </row>
    <row r="125" spans="1:5" x14ac:dyDescent="0.2">
      <c r="A125" s="11" t="s">
        <v>147</v>
      </c>
      <c r="B125" s="12" t="s">
        <v>270</v>
      </c>
      <c r="C125" s="13">
        <v>11600000</v>
      </c>
      <c r="D125" s="44" t="s">
        <v>24</v>
      </c>
      <c r="E125" s="45">
        <f t="shared" si="3"/>
        <v>11600000</v>
      </c>
    </row>
    <row r="126" spans="1:5" x14ac:dyDescent="0.2">
      <c r="A126" s="34" t="s">
        <v>271</v>
      </c>
      <c r="B126" s="35" t="s">
        <v>272</v>
      </c>
      <c r="C126" s="36">
        <v>13727112</v>
      </c>
      <c r="D126" s="37" t="s">
        <v>24</v>
      </c>
      <c r="E126" s="38">
        <f t="shared" si="3"/>
        <v>13727112</v>
      </c>
    </row>
    <row r="127" spans="1:5" x14ac:dyDescent="0.2">
      <c r="A127" s="11" t="s">
        <v>131</v>
      </c>
      <c r="B127" s="12" t="s">
        <v>273</v>
      </c>
      <c r="C127" s="13">
        <v>13727112</v>
      </c>
      <c r="D127" s="44" t="s">
        <v>24</v>
      </c>
      <c r="E127" s="45">
        <f t="shared" si="3"/>
        <v>13727112</v>
      </c>
    </row>
    <row r="128" spans="1:5" x14ac:dyDescent="0.2">
      <c r="A128" s="11" t="s">
        <v>139</v>
      </c>
      <c r="B128" s="12" t="s">
        <v>274</v>
      </c>
      <c r="C128" s="13">
        <v>13727112</v>
      </c>
      <c r="D128" s="44" t="s">
        <v>24</v>
      </c>
      <c r="E128" s="45">
        <f t="shared" si="3"/>
        <v>13727112</v>
      </c>
    </row>
    <row r="129" spans="1:5" x14ac:dyDescent="0.2">
      <c r="A129" s="11" t="s">
        <v>149</v>
      </c>
      <c r="B129" s="12" t="s">
        <v>275</v>
      </c>
      <c r="C129" s="13">
        <v>13727112</v>
      </c>
      <c r="D129" s="44" t="s">
        <v>24</v>
      </c>
      <c r="E129" s="45">
        <f t="shared" si="3"/>
        <v>13727112</v>
      </c>
    </row>
    <row r="130" spans="1:5" x14ac:dyDescent="0.2">
      <c r="A130" s="34" t="s">
        <v>276</v>
      </c>
      <c r="B130" s="35" t="s">
        <v>277</v>
      </c>
      <c r="C130" s="36">
        <v>47790040</v>
      </c>
      <c r="D130" s="37">
        <v>699721.93</v>
      </c>
      <c r="E130" s="38">
        <f t="shared" si="3"/>
        <v>47090318.07</v>
      </c>
    </row>
    <row r="131" spans="1:5" x14ac:dyDescent="0.2">
      <c r="A131" s="11" t="s">
        <v>131</v>
      </c>
      <c r="B131" s="12" t="s">
        <v>278</v>
      </c>
      <c r="C131" s="13">
        <v>30940040</v>
      </c>
      <c r="D131" s="44">
        <v>699721.93</v>
      </c>
      <c r="E131" s="45">
        <f t="shared" si="3"/>
        <v>30240318.07</v>
      </c>
    </row>
    <row r="132" spans="1:5" x14ac:dyDescent="0.2">
      <c r="A132" s="11" t="s">
        <v>139</v>
      </c>
      <c r="B132" s="12" t="s">
        <v>279</v>
      </c>
      <c r="C132" s="13">
        <v>30940040</v>
      </c>
      <c r="D132" s="44">
        <v>699721.93</v>
      </c>
      <c r="E132" s="45">
        <f t="shared" si="3"/>
        <v>30240318.07</v>
      </c>
    </row>
    <row r="133" spans="1:5" x14ac:dyDescent="0.2">
      <c r="A133" s="11" t="s">
        <v>143</v>
      </c>
      <c r="B133" s="12" t="s">
        <v>280</v>
      </c>
      <c r="C133" s="13">
        <v>1750020</v>
      </c>
      <c r="D133" s="44">
        <v>342908.29</v>
      </c>
      <c r="E133" s="45">
        <f t="shared" si="3"/>
        <v>1407111.71</v>
      </c>
    </row>
    <row r="134" spans="1:5" x14ac:dyDescent="0.2">
      <c r="A134" s="11" t="s">
        <v>147</v>
      </c>
      <c r="B134" s="12" t="s">
        <v>281</v>
      </c>
      <c r="C134" s="13">
        <v>23840020</v>
      </c>
      <c r="D134" s="44">
        <v>356813.64</v>
      </c>
      <c r="E134" s="45">
        <f t="shared" si="3"/>
        <v>23483206.359999999</v>
      </c>
    </row>
    <row r="135" spans="1:5" x14ac:dyDescent="0.2">
      <c r="A135" s="11" t="s">
        <v>149</v>
      </c>
      <c r="B135" s="12" t="s">
        <v>282</v>
      </c>
      <c r="C135" s="13">
        <v>5350000</v>
      </c>
      <c r="D135" s="44" t="s">
        <v>24</v>
      </c>
      <c r="E135" s="45">
        <f t="shared" si="3"/>
        <v>5350000</v>
      </c>
    </row>
    <row r="136" spans="1:5" x14ac:dyDescent="0.2">
      <c r="A136" s="11" t="s">
        <v>157</v>
      </c>
      <c r="B136" s="12" t="s">
        <v>283</v>
      </c>
      <c r="C136" s="13">
        <v>16850000</v>
      </c>
      <c r="D136" s="44" t="s">
        <v>24</v>
      </c>
      <c r="E136" s="45">
        <f t="shared" si="3"/>
        <v>16850000</v>
      </c>
    </row>
    <row r="137" spans="1:5" x14ac:dyDescent="0.2">
      <c r="A137" s="11" t="s">
        <v>159</v>
      </c>
      <c r="B137" s="12" t="s">
        <v>284</v>
      </c>
      <c r="C137" s="13">
        <v>16850000</v>
      </c>
      <c r="D137" s="44" t="s">
        <v>24</v>
      </c>
      <c r="E137" s="45">
        <f t="shared" si="3"/>
        <v>16850000</v>
      </c>
    </row>
    <row r="138" spans="1:5" x14ac:dyDescent="0.2">
      <c r="A138" s="34" t="s">
        <v>285</v>
      </c>
      <c r="B138" s="35" t="s">
        <v>286</v>
      </c>
      <c r="C138" s="36">
        <v>30180000</v>
      </c>
      <c r="D138" s="37" t="s">
        <v>24</v>
      </c>
      <c r="E138" s="38">
        <f t="shared" si="3"/>
        <v>30180000</v>
      </c>
    </row>
    <row r="139" spans="1:5" x14ac:dyDescent="0.2">
      <c r="A139" s="11" t="s">
        <v>131</v>
      </c>
      <c r="B139" s="12" t="s">
        <v>287</v>
      </c>
      <c r="C139" s="13">
        <v>13830000</v>
      </c>
      <c r="D139" s="44" t="s">
        <v>24</v>
      </c>
      <c r="E139" s="45">
        <f t="shared" si="3"/>
        <v>13830000</v>
      </c>
    </row>
    <row r="140" spans="1:5" x14ac:dyDescent="0.2">
      <c r="A140" s="11" t="s">
        <v>139</v>
      </c>
      <c r="B140" s="12" t="s">
        <v>288</v>
      </c>
      <c r="C140" s="13">
        <v>13830000</v>
      </c>
      <c r="D140" s="44" t="s">
        <v>24</v>
      </c>
      <c r="E140" s="45">
        <f t="shared" si="3"/>
        <v>13830000</v>
      </c>
    </row>
    <row r="141" spans="1:5" x14ac:dyDescent="0.2">
      <c r="A141" s="11" t="s">
        <v>147</v>
      </c>
      <c r="B141" s="12" t="s">
        <v>289</v>
      </c>
      <c r="C141" s="13">
        <v>8580000</v>
      </c>
      <c r="D141" s="44" t="s">
        <v>24</v>
      </c>
      <c r="E141" s="45">
        <f t="shared" si="3"/>
        <v>8580000</v>
      </c>
    </row>
    <row r="142" spans="1:5" x14ac:dyDescent="0.2">
      <c r="A142" s="11" t="s">
        <v>149</v>
      </c>
      <c r="B142" s="12" t="s">
        <v>290</v>
      </c>
      <c r="C142" s="13">
        <v>5250000</v>
      </c>
      <c r="D142" s="44" t="s">
        <v>24</v>
      </c>
      <c r="E142" s="45">
        <f t="shared" si="3"/>
        <v>5250000</v>
      </c>
    </row>
    <row r="143" spans="1:5" x14ac:dyDescent="0.2">
      <c r="A143" s="11" t="s">
        <v>157</v>
      </c>
      <c r="B143" s="12" t="s">
        <v>291</v>
      </c>
      <c r="C143" s="13">
        <v>16350000</v>
      </c>
      <c r="D143" s="44" t="s">
        <v>24</v>
      </c>
      <c r="E143" s="45">
        <f t="shared" ref="E143:E174" si="4">IF(OR(C143="-",D143=C143),"-",C143-IF(D143="-",0,D143))</f>
        <v>16350000</v>
      </c>
    </row>
    <row r="144" spans="1:5" x14ac:dyDescent="0.2">
      <c r="A144" s="11" t="s">
        <v>159</v>
      </c>
      <c r="B144" s="12" t="s">
        <v>292</v>
      </c>
      <c r="C144" s="13">
        <v>16350000</v>
      </c>
      <c r="D144" s="44" t="s">
        <v>24</v>
      </c>
      <c r="E144" s="45">
        <f t="shared" si="4"/>
        <v>16350000</v>
      </c>
    </row>
    <row r="145" spans="1:5" x14ac:dyDescent="0.2">
      <c r="A145" s="34" t="s">
        <v>293</v>
      </c>
      <c r="B145" s="35" t="s">
        <v>294</v>
      </c>
      <c r="C145" s="36">
        <v>17610040</v>
      </c>
      <c r="D145" s="37">
        <v>699721.93</v>
      </c>
      <c r="E145" s="38">
        <f t="shared" si="4"/>
        <v>16910318.07</v>
      </c>
    </row>
    <row r="146" spans="1:5" x14ac:dyDescent="0.2">
      <c r="A146" s="11" t="s">
        <v>131</v>
      </c>
      <c r="B146" s="12" t="s">
        <v>295</v>
      </c>
      <c r="C146" s="13">
        <v>17110040</v>
      </c>
      <c r="D146" s="44">
        <v>699721.93</v>
      </c>
      <c r="E146" s="45">
        <f t="shared" si="4"/>
        <v>16410318.07</v>
      </c>
    </row>
    <row r="147" spans="1:5" x14ac:dyDescent="0.2">
      <c r="A147" s="11" t="s">
        <v>139</v>
      </c>
      <c r="B147" s="12" t="s">
        <v>296</v>
      </c>
      <c r="C147" s="13">
        <v>17110040</v>
      </c>
      <c r="D147" s="44">
        <v>699721.93</v>
      </c>
      <c r="E147" s="45">
        <f t="shared" si="4"/>
        <v>16410318.07</v>
      </c>
    </row>
    <row r="148" spans="1:5" x14ac:dyDescent="0.2">
      <c r="A148" s="11" t="s">
        <v>143</v>
      </c>
      <c r="B148" s="12" t="s">
        <v>297</v>
      </c>
      <c r="C148" s="13">
        <v>1750020</v>
      </c>
      <c r="D148" s="44">
        <v>342908.29</v>
      </c>
      <c r="E148" s="45">
        <f t="shared" si="4"/>
        <v>1407111.71</v>
      </c>
    </row>
    <row r="149" spans="1:5" x14ac:dyDescent="0.2">
      <c r="A149" s="11" t="s">
        <v>147</v>
      </c>
      <c r="B149" s="12" t="s">
        <v>298</v>
      </c>
      <c r="C149" s="13">
        <v>15260020</v>
      </c>
      <c r="D149" s="44">
        <v>356813.64</v>
      </c>
      <c r="E149" s="45">
        <f t="shared" si="4"/>
        <v>14903206.359999999</v>
      </c>
    </row>
    <row r="150" spans="1:5" x14ac:dyDescent="0.2">
      <c r="A150" s="11" t="s">
        <v>149</v>
      </c>
      <c r="B150" s="12" t="s">
        <v>299</v>
      </c>
      <c r="C150" s="13">
        <v>100000</v>
      </c>
      <c r="D150" s="44" t="s">
        <v>24</v>
      </c>
      <c r="E150" s="45">
        <f t="shared" si="4"/>
        <v>100000</v>
      </c>
    </row>
    <row r="151" spans="1:5" x14ac:dyDescent="0.2">
      <c r="A151" s="11" t="s">
        <v>157</v>
      </c>
      <c r="B151" s="12" t="s">
        <v>300</v>
      </c>
      <c r="C151" s="13">
        <v>500000</v>
      </c>
      <c r="D151" s="44" t="s">
        <v>24</v>
      </c>
      <c r="E151" s="45">
        <f t="shared" si="4"/>
        <v>500000</v>
      </c>
    </row>
    <row r="152" spans="1:5" x14ac:dyDescent="0.2">
      <c r="A152" s="11" t="s">
        <v>159</v>
      </c>
      <c r="B152" s="12" t="s">
        <v>301</v>
      </c>
      <c r="C152" s="13">
        <v>500000</v>
      </c>
      <c r="D152" s="44" t="s">
        <v>24</v>
      </c>
      <c r="E152" s="45">
        <f t="shared" si="4"/>
        <v>500000</v>
      </c>
    </row>
    <row r="153" spans="1:5" x14ac:dyDescent="0.2">
      <c r="A153" s="34" t="s">
        <v>302</v>
      </c>
      <c r="B153" s="35" t="s">
        <v>303</v>
      </c>
      <c r="C153" s="36">
        <v>831000</v>
      </c>
      <c r="D153" s="37" t="s">
        <v>24</v>
      </c>
      <c r="E153" s="38">
        <f t="shared" si="4"/>
        <v>831000</v>
      </c>
    </row>
    <row r="154" spans="1:5" x14ac:dyDescent="0.2">
      <c r="A154" s="11" t="s">
        <v>131</v>
      </c>
      <c r="B154" s="12" t="s">
        <v>304</v>
      </c>
      <c r="C154" s="13">
        <v>831000</v>
      </c>
      <c r="D154" s="44" t="s">
        <v>24</v>
      </c>
      <c r="E154" s="45">
        <f t="shared" si="4"/>
        <v>831000</v>
      </c>
    </row>
    <row r="155" spans="1:5" x14ac:dyDescent="0.2">
      <c r="A155" s="11" t="s">
        <v>139</v>
      </c>
      <c r="B155" s="12" t="s">
        <v>305</v>
      </c>
      <c r="C155" s="13">
        <v>831000</v>
      </c>
      <c r="D155" s="44" t="s">
        <v>24</v>
      </c>
      <c r="E155" s="45">
        <f t="shared" si="4"/>
        <v>831000</v>
      </c>
    </row>
    <row r="156" spans="1:5" x14ac:dyDescent="0.2">
      <c r="A156" s="11" t="s">
        <v>306</v>
      </c>
      <c r="B156" s="12" t="s">
        <v>307</v>
      </c>
      <c r="C156" s="13">
        <v>18000</v>
      </c>
      <c r="D156" s="44" t="s">
        <v>24</v>
      </c>
      <c r="E156" s="45">
        <f t="shared" si="4"/>
        <v>18000</v>
      </c>
    </row>
    <row r="157" spans="1:5" x14ac:dyDescent="0.2">
      <c r="A157" s="11" t="s">
        <v>149</v>
      </c>
      <c r="B157" s="12" t="s">
        <v>308</v>
      </c>
      <c r="C157" s="13">
        <v>813000</v>
      </c>
      <c r="D157" s="44" t="s">
        <v>24</v>
      </c>
      <c r="E157" s="45">
        <f t="shared" si="4"/>
        <v>813000</v>
      </c>
    </row>
    <row r="158" spans="1:5" x14ac:dyDescent="0.2">
      <c r="A158" s="34" t="s">
        <v>309</v>
      </c>
      <c r="B158" s="35" t="s">
        <v>310</v>
      </c>
      <c r="C158" s="36">
        <v>831000</v>
      </c>
      <c r="D158" s="37" t="s">
        <v>24</v>
      </c>
      <c r="E158" s="38">
        <f t="shared" si="4"/>
        <v>831000</v>
      </c>
    </row>
    <row r="159" spans="1:5" x14ac:dyDescent="0.2">
      <c r="A159" s="11" t="s">
        <v>131</v>
      </c>
      <c r="B159" s="12" t="s">
        <v>311</v>
      </c>
      <c r="C159" s="13">
        <v>831000</v>
      </c>
      <c r="D159" s="44" t="s">
        <v>24</v>
      </c>
      <c r="E159" s="45">
        <f t="shared" si="4"/>
        <v>831000</v>
      </c>
    </row>
    <row r="160" spans="1:5" x14ac:dyDescent="0.2">
      <c r="A160" s="11" t="s">
        <v>139</v>
      </c>
      <c r="B160" s="12" t="s">
        <v>312</v>
      </c>
      <c r="C160" s="13">
        <v>831000</v>
      </c>
      <c r="D160" s="44" t="s">
        <v>24</v>
      </c>
      <c r="E160" s="45">
        <f t="shared" si="4"/>
        <v>831000</v>
      </c>
    </row>
    <row r="161" spans="1:5" x14ac:dyDescent="0.2">
      <c r="A161" s="11" t="s">
        <v>306</v>
      </c>
      <c r="B161" s="12" t="s">
        <v>313</v>
      </c>
      <c r="C161" s="13">
        <v>18000</v>
      </c>
      <c r="D161" s="44" t="s">
        <v>24</v>
      </c>
      <c r="E161" s="45">
        <f t="shared" si="4"/>
        <v>18000</v>
      </c>
    </row>
    <row r="162" spans="1:5" x14ac:dyDescent="0.2">
      <c r="A162" s="11" t="s">
        <v>149</v>
      </c>
      <c r="B162" s="12" t="s">
        <v>314</v>
      </c>
      <c r="C162" s="13">
        <v>813000</v>
      </c>
      <c r="D162" s="44" t="s">
        <v>24</v>
      </c>
      <c r="E162" s="45">
        <f t="shared" si="4"/>
        <v>813000</v>
      </c>
    </row>
    <row r="163" spans="1:5" x14ac:dyDescent="0.2">
      <c r="A163" s="34" t="s">
        <v>315</v>
      </c>
      <c r="B163" s="35" t="s">
        <v>316</v>
      </c>
      <c r="C163" s="36">
        <v>8596006</v>
      </c>
      <c r="D163" s="37">
        <v>1874997</v>
      </c>
      <c r="E163" s="38">
        <f t="shared" si="4"/>
        <v>6721009</v>
      </c>
    </row>
    <row r="164" spans="1:5" x14ac:dyDescent="0.2">
      <c r="A164" s="11" t="s">
        <v>131</v>
      </c>
      <c r="B164" s="12" t="s">
        <v>317</v>
      </c>
      <c r="C164" s="13">
        <v>8596006</v>
      </c>
      <c r="D164" s="44">
        <v>1874997</v>
      </c>
      <c r="E164" s="45">
        <f t="shared" si="4"/>
        <v>6721009</v>
      </c>
    </row>
    <row r="165" spans="1:5" x14ac:dyDescent="0.2">
      <c r="A165" s="11" t="s">
        <v>257</v>
      </c>
      <c r="B165" s="12" t="s">
        <v>318</v>
      </c>
      <c r="C165" s="13">
        <v>8596006</v>
      </c>
      <c r="D165" s="44">
        <v>1874997</v>
      </c>
      <c r="E165" s="45">
        <f t="shared" si="4"/>
        <v>6721009</v>
      </c>
    </row>
    <row r="166" spans="1:5" ht="22.5" x14ac:dyDescent="0.2">
      <c r="A166" s="11" t="s">
        <v>319</v>
      </c>
      <c r="B166" s="12" t="s">
        <v>320</v>
      </c>
      <c r="C166" s="13">
        <v>8596006</v>
      </c>
      <c r="D166" s="44">
        <v>1874997</v>
      </c>
      <c r="E166" s="45">
        <f t="shared" si="4"/>
        <v>6721009</v>
      </c>
    </row>
    <row r="167" spans="1:5" x14ac:dyDescent="0.2">
      <c r="A167" s="34" t="s">
        <v>321</v>
      </c>
      <c r="B167" s="35" t="s">
        <v>322</v>
      </c>
      <c r="C167" s="36">
        <v>8596006</v>
      </c>
      <c r="D167" s="37">
        <v>1874997</v>
      </c>
      <c r="E167" s="38">
        <f t="shared" si="4"/>
        <v>6721009</v>
      </c>
    </row>
    <row r="168" spans="1:5" x14ac:dyDescent="0.2">
      <c r="A168" s="11" t="s">
        <v>131</v>
      </c>
      <c r="B168" s="12" t="s">
        <v>323</v>
      </c>
      <c r="C168" s="13">
        <v>8596006</v>
      </c>
      <c r="D168" s="44">
        <v>1874997</v>
      </c>
      <c r="E168" s="45">
        <f t="shared" si="4"/>
        <v>6721009</v>
      </c>
    </row>
    <row r="169" spans="1:5" x14ac:dyDescent="0.2">
      <c r="A169" s="11" t="s">
        <v>257</v>
      </c>
      <c r="B169" s="12" t="s">
        <v>324</v>
      </c>
      <c r="C169" s="13">
        <v>8596006</v>
      </c>
      <c r="D169" s="44">
        <v>1874997</v>
      </c>
      <c r="E169" s="45">
        <f t="shared" si="4"/>
        <v>6721009</v>
      </c>
    </row>
    <row r="170" spans="1:5" ht="22.5" x14ac:dyDescent="0.2">
      <c r="A170" s="11" t="s">
        <v>319</v>
      </c>
      <c r="B170" s="12" t="s">
        <v>325</v>
      </c>
      <c r="C170" s="13">
        <v>8596006</v>
      </c>
      <c r="D170" s="44">
        <v>1874997</v>
      </c>
      <c r="E170" s="45">
        <f t="shared" si="4"/>
        <v>6721009</v>
      </c>
    </row>
    <row r="171" spans="1:5" x14ac:dyDescent="0.2">
      <c r="A171" s="34" t="s">
        <v>326</v>
      </c>
      <c r="B171" s="35" t="s">
        <v>327</v>
      </c>
      <c r="C171" s="36">
        <v>2016100</v>
      </c>
      <c r="D171" s="37">
        <v>256516</v>
      </c>
      <c r="E171" s="38">
        <f t="shared" si="4"/>
        <v>1759584</v>
      </c>
    </row>
    <row r="172" spans="1:5" x14ac:dyDescent="0.2">
      <c r="A172" s="11" t="s">
        <v>131</v>
      </c>
      <c r="B172" s="12" t="s">
        <v>328</v>
      </c>
      <c r="C172" s="13">
        <v>2016100</v>
      </c>
      <c r="D172" s="44">
        <v>256516</v>
      </c>
      <c r="E172" s="45">
        <f t="shared" si="4"/>
        <v>1759584</v>
      </c>
    </row>
    <row r="173" spans="1:5" x14ac:dyDescent="0.2">
      <c r="A173" s="11" t="s">
        <v>329</v>
      </c>
      <c r="B173" s="12" t="s">
        <v>330</v>
      </c>
      <c r="C173" s="13">
        <v>1726100</v>
      </c>
      <c r="D173" s="44">
        <v>256516</v>
      </c>
      <c r="E173" s="45">
        <f t="shared" si="4"/>
        <v>1469584</v>
      </c>
    </row>
    <row r="174" spans="1:5" x14ac:dyDescent="0.2">
      <c r="A174" s="11" t="s">
        <v>331</v>
      </c>
      <c r="B174" s="12" t="s">
        <v>332</v>
      </c>
      <c r="C174" s="13">
        <v>925000</v>
      </c>
      <c r="D174" s="44">
        <v>123000</v>
      </c>
      <c r="E174" s="45">
        <f t="shared" si="4"/>
        <v>802000</v>
      </c>
    </row>
    <row r="175" spans="1:5" ht="22.5" x14ac:dyDescent="0.2">
      <c r="A175" s="11" t="s">
        <v>333</v>
      </c>
      <c r="B175" s="12" t="s">
        <v>334</v>
      </c>
      <c r="C175" s="13">
        <v>801100</v>
      </c>
      <c r="D175" s="44">
        <v>133516</v>
      </c>
      <c r="E175" s="45">
        <f t="shared" ref="E175:E193" si="5">IF(OR(C175="-",D175=C175),"-",C175-IF(D175="-",0,D175))</f>
        <v>667584</v>
      </c>
    </row>
    <row r="176" spans="1:5" x14ac:dyDescent="0.2">
      <c r="A176" s="11" t="s">
        <v>155</v>
      </c>
      <c r="B176" s="12" t="s">
        <v>335</v>
      </c>
      <c r="C176" s="13">
        <v>290000</v>
      </c>
      <c r="D176" s="44" t="s">
        <v>24</v>
      </c>
      <c r="E176" s="45">
        <f t="shared" si="5"/>
        <v>290000</v>
      </c>
    </row>
    <row r="177" spans="1:5" x14ac:dyDescent="0.2">
      <c r="A177" s="34" t="s">
        <v>336</v>
      </c>
      <c r="B177" s="35" t="s">
        <v>337</v>
      </c>
      <c r="C177" s="36">
        <v>801100</v>
      </c>
      <c r="D177" s="37">
        <v>133516</v>
      </c>
      <c r="E177" s="38">
        <f t="shared" si="5"/>
        <v>667584</v>
      </c>
    </row>
    <row r="178" spans="1:5" x14ac:dyDescent="0.2">
      <c r="A178" s="11" t="s">
        <v>131</v>
      </c>
      <c r="B178" s="12" t="s">
        <v>338</v>
      </c>
      <c r="C178" s="13">
        <v>801100</v>
      </c>
      <c r="D178" s="44">
        <v>133516</v>
      </c>
      <c r="E178" s="45">
        <f t="shared" si="5"/>
        <v>667584</v>
      </c>
    </row>
    <row r="179" spans="1:5" x14ac:dyDescent="0.2">
      <c r="A179" s="11" t="s">
        <v>329</v>
      </c>
      <c r="B179" s="12" t="s">
        <v>339</v>
      </c>
      <c r="C179" s="13">
        <v>801100</v>
      </c>
      <c r="D179" s="44">
        <v>133516</v>
      </c>
      <c r="E179" s="45">
        <f t="shared" si="5"/>
        <v>667584</v>
      </c>
    </row>
    <row r="180" spans="1:5" ht="22.5" x14ac:dyDescent="0.2">
      <c r="A180" s="11" t="s">
        <v>333</v>
      </c>
      <c r="B180" s="12" t="s">
        <v>340</v>
      </c>
      <c r="C180" s="13">
        <v>801100</v>
      </c>
      <c r="D180" s="44">
        <v>133516</v>
      </c>
      <c r="E180" s="45">
        <f t="shared" si="5"/>
        <v>667584</v>
      </c>
    </row>
    <row r="181" spans="1:5" x14ac:dyDescent="0.2">
      <c r="A181" s="34" t="s">
        <v>341</v>
      </c>
      <c r="B181" s="35" t="s">
        <v>342</v>
      </c>
      <c r="C181" s="36">
        <v>1215000</v>
      </c>
      <c r="D181" s="37">
        <v>123000</v>
      </c>
      <c r="E181" s="38">
        <f t="shared" si="5"/>
        <v>1092000</v>
      </c>
    </row>
    <row r="182" spans="1:5" x14ac:dyDescent="0.2">
      <c r="A182" s="11" t="s">
        <v>131</v>
      </c>
      <c r="B182" s="12" t="s">
        <v>343</v>
      </c>
      <c r="C182" s="13">
        <v>1215000</v>
      </c>
      <c r="D182" s="44">
        <v>123000</v>
      </c>
      <c r="E182" s="45">
        <f t="shared" si="5"/>
        <v>1092000</v>
      </c>
    </row>
    <row r="183" spans="1:5" x14ac:dyDescent="0.2">
      <c r="A183" s="11" t="s">
        <v>329</v>
      </c>
      <c r="B183" s="12" t="s">
        <v>344</v>
      </c>
      <c r="C183" s="13">
        <v>925000</v>
      </c>
      <c r="D183" s="44">
        <v>123000</v>
      </c>
      <c r="E183" s="45">
        <f t="shared" si="5"/>
        <v>802000</v>
      </c>
    </row>
    <row r="184" spans="1:5" x14ac:dyDescent="0.2">
      <c r="A184" s="11" t="s">
        <v>331</v>
      </c>
      <c r="B184" s="12" t="s">
        <v>345</v>
      </c>
      <c r="C184" s="13">
        <v>925000</v>
      </c>
      <c r="D184" s="44">
        <v>123000</v>
      </c>
      <c r="E184" s="45">
        <f t="shared" si="5"/>
        <v>802000</v>
      </c>
    </row>
    <row r="185" spans="1:5" x14ac:dyDescent="0.2">
      <c r="A185" s="11" t="s">
        <v>155</v>
      </c>
      <c r="B185" s="12" t="s">
        <v>346</v>
      </c>
      <c r="C185" s="13">
        <v>290000</v>
      </c>
      <c r="D185" s="44" t="s">
        <v>24</v>
      </c>
      <c r="E185" s="45">
        <f t="shared" si="5"/>
        <v>290000</v>
      </c>
    </row>
    <row r="186" spans="1:5" x14ac:dyDescent="0.2">
      <c r="A186" s="34" t="s">
        <v>347</v>
      </c>
      <c r="B186" s="35" t="s">
        <v>348</v>
      </c>
      <c r="C186" s="36">
        <v>859000</v>
      </c>
      <c r="D186" s="37">
        <v>246500</v>
      </c>
      <c r="E186" s="38">
        <f t="shared" si="5"/>
        <v>612500</v>
      </c>
    </row>
    <row r="187" spans="1:5" x14ac:dyDescent="0.2">
      <c r="A187" s="11" t="s">
        <v>131</v>
      </c>
      <c r="B187" s="12" t="s">
        <v>349</v>
      </c>
      <c r="C187" s="13">
        <v>859000</v>
      </c>
      <c r="D187" s="44">
        <v>246500</v>
      </c>
      <c r="E187" s="45">
        <f t="shared" si="5"/>
        <v>612500</v>
      </c>
    </row>
    <row r="188" spans="1:5" x14ac:dyDescent="0.2">
      <c r="A188" s="11" t="s">
        <v>257</v>
      </c>
      <c r="B188" s="12" t="s">
        <v>350</v>
      </c>
      <c r="C188" s="13">
        <v>859000</v>
      </c>
      <c r="D188" s="44">
        <v>246500</v>
      </c>
      <c r="E188" s="45">
        <f t="shared" si="5"/>
        <v>612500</v>
      </c>
    </row>
    <row r="189" spans="1:5" ht="22.5" x14ac:dyDescent="0.2">
      <c r="A189" s="11" t="s">
        <v>319</v>
      </c>
      <c r="B189" s="12" t="s">
        <v>351</v>
      </c>
      <c r="C189" s="13">
        <v>859000</v>
      </c>
      <c r="D189" s="44">
        <v>246500</v>
      </c>
      <c r="E189" s="45">
        <f t="shared" si="5"/>
        <v>612500</v>
      </c>
    </row>
    <row r="190" spans="1:5" ht="22.5" x14ac:dyDescent="0.2">
      <c r="A190" s="34" t="s">
        <v>352</v>
      </c>
      <c r="B190" s="35" t="s">
        <v>353</v>
      </c>
      <c r="C190" s="36">
        <v>859000</v>
      </c>
      <c r="D190" s="37">
        <v>246500</v>
      </c>
      <c r="E190" s="38">
        <f t="shared" si="5"/>
        <v>612500</v>
      </c>
    </row>
    <row r="191" spans="1:5" x14ac:dyDescent="0.2">
      <c r="A191" s="11" t="s">
        <v>131</v>
      </c>
      <c r="B191" s="12" t="s">
        <v>354</v>
      </c>
      <c r="C191" s="13">
        <v>859000</v>
      </c>
      <c r="D191" s="44">
        <v>246500</v>
      </c>
      <c r="E191" s="45">
        <f t="shared" si="5"/>
        <v>612500</v>
      </c>
    </row>
    <row r="192" spans="1:5" x14ac:dyDescent="0.2">
      <c r="A192" s="11" t="s">
        <v>257</v>
      </c>
      <c r="B192" s="12" t="s">
        <v>355</v>
      </c>
      <c r="C192" s="13">
        <v>859000</v>
      </c>
      <c r="D192" s="44">
        <v>246500</v>
      </c>
      <c r="E192" s="45">
        <f t="shared" si="5"/>
        <v>612500</v>
      </c>
    </row>
    <row r="193" spans="1:5" ht="23.25" thickBot="1" x14ac:dyDescent="0.25">
      <c r="A193" s="11" t="s">
        <v>319</v>
      </c>
      <c r="B193" s="12" t="s">
        <v>356</v>
      </c>
      <c r="C193" s="13">
        <v>859000</v>
      </c>
      <c r="D193" s="44">
        <v>246500</v>
      </c>
      <c r="E193" s="45">
        <f t="shared" si="5"/>
        <v>612500</v>
      </c>
    </row>
    <row r="194" spans="1:5" ht="9" customHeight="1" thickBot="1" x14ac:dyDescent="0.25">
      <c r="A194" s="46"/>
      <c r="B194" s="48"/>
      <c r="C194" s="49"/>
      <c r="D194" s="47"/>
      <c r="E194" s="47"/>
    </row>
    <row r="195" spans="1:5" ht="13.5" customHeight="1" thickBot="1" x14ac:dyDescent="0.25">
      <c r="A195" s="50" t="s">
        <v>357</v>
      </c>
      <c r="B195" s="51" t="s">
        <v>358</v>
      </c>
      <c r="C195" s="52">
        <v>-13626327</v>
      </c>
      <c r="D195" s="52">
        <v>15782716.43</v>
      </c>
      <c r="E195" s="53" t="s">
        <v>359</v>
      </c>
    </row>
  </sheetData>
  <mergeCells count="7">
    <mergeCell ref="D1:E1"/>
    <mergeCell ref="E4:E9"/>
    <mergeCell ref="B4:B9"/>
    <mergeCell ref="A2:C2"/>
    <mergeCell ref="A4:A11"/>
    <mergeCell ref="C4:C11"/>
    <mergeCell ref="D4:D9"/>
  </mergeCells>
  <conditionalFormatting sqref="D14:E14 D16:E16">
    <cfRule type="cellIs" priority="1" stopIfTrue="1" operator="equal">
      <formula>0</formula>
    </cfRule>
  </conditionalFormatting>
  <conditionalFormatting sqref="D28:E29">
    <cfRule type="cellIs" priority="2" stopIfTrue="1" operator="equal">
      <formula>0</formula>
    </cfRule>
  </conditionalFormatting>
  <conditionalFormatting sqref="D31: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workbookViewId="0">
      <selection activeCell="I1" sqref="I1"/>
    </sheetView>
  </sheetViews>
  <sheetFormatPr defaultRowHeight="12.75" customHeight="1" x14ac:dyDescent="0.2"/>
  <cols>
    <col min="1" max="1" width="42.28515625" customWidth="1"/>
    <col min="2" max="2" width="24.28515625" customWidth="1"/>
    <col min="3" max="5" width="18.7109375" customWidth="1"/>
  </cols>
  <sheetData>
    <row r="1" spans="1:5" ht="45" customHeight="1" x14ac:dyDescent="0.2">
      <c r="A1" s="6"/>
      <c r="B1" s="6"/>
      <c r="C1" s="6"/>
      <c r="D1" s="98" t="s">
        <v>383</v>
      </c>
      <c r="E1" s="98"/>
    </row>
    <row r="2" spans="1:5" ht="13.15" customHeight="1" x14ac:dyDescent="0.25">
      <c r="A2" s="87" t="s">
        <v>360</v>
      </c>
      <c r="B2" s="87"/>
      <c r="C2" s="87"/>
      <c r="D2" s="87"/>
      <c r="E2" s="87"/>
    </row>
    <row r="3" spans="1:5" ht="9" customHeight="1" thickBot="1" x14ac:dyDescent="0.25">
      <c r="A3" s="3"/>
      <c r="B3" s="26"/>
      <c r="C3" s="5"/>
      <c r="D3" s="5"/>
      <c r="E3" s="26"/>
    </row>
    <row r="4" spans="1:5" ht="13.9" customHeight="1" x14ac:dyDescent="0.2">
      <c r="A4" s="81" t="s">
        <v>2</v>
      </c>
      <c r="B4" s="91" t="s">
        <v>361</v>
      </c>
      <c r="C4" s="84" t="s">
        <v>4</v>
      </c>
      <c r="D4" s="84" t="s">
        <v>5</v>
      </c>
      <c r="E4" s="89" t="s">
        <v>6</v>
      </c>
    </row>
    <row r="5" spans="1:5" ht="4.9000000000000004" customHeight="1" x14ac:dyDescent="0.2">
      <c r="A5" s="82"/>
      <c r="B5" s="92"/>
      <c r="C5" s="85"/>
      <c r="D5" s="85"/>
      <c r="E5" s="90"/>
    </row>
    <row r="6" spans="1:5" ht="6" customHeight="1" x14ac:dyDescent="0.2">
      <c r="A6" s="82"/>
      <c r="B6" s="92"/>
      <c r="C6" s="85"/>
      <c r="D6" s="85"/>
      <c r="E6" s="90"/>
    </row>
    <row r="7" spans="1:5" ht="4.9000000000000004" customHeight="1" x14ac:dyDescent="0.2">
      <c r="A7" s="82"/>
      <c r="B7" s="92"/>
      <c r="C7" s="85"/>
      <c r="D7" s="85"/>
      <c r="E7" s="90"/>
    </row>
    <row r="8" spans="1:5" ht="6" customHeight="1" x14ac:dyDescent="0.2">
      <c r="A8" s="82"/>
      <c r="B8" s="92"/>
      <c r="C8" s="85"/>
      <c r="D8" s="85"/>
      <c r="E8" s="90"/>
    </row>
    <row r="9" spans="1:5" ht="6" customHeight="1" x14ac:dyDescent="0.2">
      <c r="A9" s="82"/>
      <c r="B9" s="92"/>
      <c r="C9" s="85"/>
      <c r="D9" s="85"/>
      <c r="E9" s="90"/>
    </row>
    <row r="10" spans="1:5" ht="18" customHeight="1" x14ac:dyDescent="0.2">
      <c r="A10" s="83"/>
      <c r="B10" s="99"/>
      <c r="C10" s="86"/>
      <c r="D10" s="86"/>
      <c r="E10" s="100"/>
    </row>
    <row r="11" spans="1:5" ht="13.5" customHeight="1" thickBot="1" x14ac:dyDescent="0.25">
      <c r="A11" s="7">
        <v>1</v>
      </c>
      <c r="B11" s="8">
        <v>2</v>
      </c>
      <c r="C11" s="9" t="s">
        <v>396</v>
      </c>
      <c r="D11" s="33" t="s">
        <v>7</v>
      </c>
      <c r="E11" s="10" t="s">
        <v>8</v>
      </c>
    </row>
    <row r="12" spans="1:5" ht="22.5" x14ac:dyDescent="0.2">
      <c r="A12" s="54" t="s">
        <v>362</v>
      </c>
      <c r="B12" s="55" t="s">
        <v>363</v>
      </c>
      <c r="C12" s="13" t="s">
        <v>24</v>
      </c>
      <c r="D12" s="13">
        <v>-15782716.43</v>
      </c>
      <c r="E12" s="45" t="s">
        <v>24</v>
      </c>
    </row>
    <row r="13" spans="1:5" x14ac:dyDescent="0.2">
      <c r="A13" s="18" t="s">
        <v>364</v>
      </c>
      <c r="B13" s="56" t="s">
        <v>365</v>
      </c>
      <c r="C13" s="20" t="s">
        <v>24</v>
      </c>
      <c r="D13" s="20">
        <v>-15782716.43</v>
      </c>
      <c r="E13" s="21" t="s">
        <v>24</v>
      </c>
    </row>
    <row r="14" spans="1:5" ht="22.5" x14ac:dyDescent="0.2">
      <c r="A14" s="54" t="s">
        <v>366</v>
      </c>
      <c r="B14" s="55" t="s">
        <v>367</v>
      </c>
      <c r="C14" s="13" t="s">
        <v>24</v>
      </c>
      <c r="D14" s="13">
        <v>-15782716.43</v>
      </c>
      <c r="E14" s="45" t="s">
        <v>24</v>
      </c>
    </row>
    <row r="15" spans="1:5" x14ac:dyDescent="0.2">
      <c r="A15" s="54" t="s">
        <v>368</v>
      </c>
      <c r="B15" s="55" t="s">
        <v>369</v>
      </c>
      <c r="C15" s="13" t="s">
        <v>24</v>
      </c>
      <c r="D15" s="13">
        <v>-26086584.039999999</v>
      </c>
      <c r="E15" s="45" t="s">
        <v>359</v>
      </c>
    </row>
    <row r="16" spans="1:5" ht="22.5" x14ac:dyDescent="0.2">
      <c r="A16" s="54" t="s">
        <v>370</v>
      </c>
      <c r="B16" s="55" t="s">
        <v>371</v>
      </c>
      <c r="C16" s="13" t="s">
        <v>24</v>
      </c>
      <c r="D16" s="13">
        <v>-26086584.039999999</v>
      </c>
      <c r="E16" s="45" t="s">
        <v>359</v>
      </c>
    </row>
    <row r="17" spans="1:5" ht="22.5" x14ac:dyDescent="0.2">
      <c r="A17" s="11" t="s">
        <v>372</v>
      </c>
      <c r="B17" s="55" t="s">
        <v>373</v>
      </c>
      <c r="C17" s="13" t="s">
        <v>24</v>
      </c>
      <c r="D17" s="13">
        <v>-26086584.039999999</v>
      </c>
      <c r="E17" s="45" t="s">
        <v>359</v>
      </c>
    </row>
    <row r="18" spans="1:5" x14ac:dyDescent="0.2">
      <c r="A18" s="54" t="s">
        <v>374</v>
      </c>
      <c r="B18" s="55" t="s">
        <v>375</v>
      </c>
      <c r="C18" s="13" t="s">
        <v>24</v>
      </c>
      <c r="D18" s="13">
        <v>10303867.609999999</v>
      </c>
      <c r="E18" s="45" t="s">
        <v>359</v>
      </c>
    </row>
    <row r="19" spans="1:5" ht="22.5" x14ac:dyDescent="0.2">
      <c r="A19" s="54" t="s">
        <v>370</v>
      </c>
      <c r="B19" s="55" t="s">
        <v>376</v>
      </c>
      <c r="C19" s="13" t="s">
        <v>24</v>
      </c>
      <c r="D19" s="13">
        <v>10303867.609999999</v>
      </c>
      <c r="E19" s="45" t="s">
        <v>359</v>
      </c>
    </row>
    <row r="20" spans="1:5" ht="22.5" x14ac:dyDescent="0.2">
      <c r="A20" s="11" t="s">
        <v>377</v>
      </c>
      <c r="B20" s="55" t="s">
        <v>378</v>
      </c>
      <c r="C20" s="13" t="s">
        <v>24</v>
      </c>
      <c r="D20" s="13">
        <v>10303867.609999999</v>
      </c>
      <c r="E20" s="45" t="s">
        <v>359</v>
      </c>
    </row>
    <row r="21" spans="1:5" ht="45.75" thickBot="1" x14ac:dyDescent="0.25">
      <c r="A21" s="54" t="s">
        <v>379</v>
      </c>
      <c r="B21" s="55" t="s">
        <v>380</v>
      </c>
      <c r="C21" s="13" t="s">
        <v>24</v>
      </c>
      <c r="D21" s="13" t="s">
        <v>24</v>
      </c>
      <c r="E21" s="45" t="s">
        <v>24</v>
      </c>
    </row>
    <row r="22" spans="1:5" ht="12.75" customHeight="1" x14ac:dyDescent="0.2">
      <c r="A22" s="57"/>
      <c r="B22" s="58"/>
      <c r="C22" s="59"/>
      <c r="D22" s="59"/>
      <c r="E22" s="60"/>
    </row>
  </sheetData>
  <mergeCells count="7">
    <mergeCell ref="D1:E1"/>
    <mergeCell ref="A2:E2"/>
    <mergeCell ref="A4:A10"/>
    <mergeCell ref="C4:C10"/>
    <mergeCell ref="B4:B10"/>
    <mergeCell ref="D4:D10"/>
    <mergeCell ref="E4:E10"/>
  </mergeCells>
  <conditionalFormatting sqref="E15:E17 D13:E13 D15">
    <cfRule type="cellIs" priority="1" stopIfTrue="1" operator="equal">
      <formula>0</formula>
    </cfRule>
  </conditionalFormatting>
  <conditionalFormatting sqref="D28:E28">
    <cfRule type="cellIs" priority="2" stopIfTrue="1" operator="equal">
      <formula>0</formula>
    </cfRule>
  </conditionalFormatting>
  <conditionalFormatting sqref="D30:E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4" sqref="B14"/>
    </sheetView>
  </sheetViews>
  <sheetFormatPr defaultRowHeight="12.75" x14ac:dyDescent="0.2"/>
  <cols>
    <col min="1" max="1" width="43" customWidth="1"/>
    <col min="2" max="2" width="20.140625" customWidth="1"/>
    <col min="3" max="3" width="24" customWidth="1"/>
    <col min="257" max="257" width="43" customWidth="1"/>
    <col min="258" max="258" width="20.140625" customWidth="1"/>
    <col min="259" max="259" width="24" customWidth="1"/>
    <col min="513" max="513" width="43" customWidth="1"/>
    <col min="514" max="514" width="20.140625" customWidth="1"/>
    <col min="515" max="515" width="24" customWidth="1"/>
    <col min="769" max="769" width="43" customWidth="1"/>
    <col min="770" max="770" width="20.140625" customWidth="1"/>
    <col min="771" max="771" width="24" customWidth="1"/>
    <col min="1025" max="1025" width="43" customWidth="1"/>
    <col min="1026" max="1026" width="20.140625" customWidth="1"/>
    <col min="1027" max="1027" width="24" customWidth="1"/>
    <col min="1281" max="1281" width="43" customWidth="1"/>
    <col min="1282" max="1282" width="20.140625" customWidth="1"/>
    <col min="1283" max="1283" width="24" customWidth="1"/>
    <col min="1537" max="1537" width="43" customWidth="1"/>
    <col min="1538" max="1538" width="20.140625" customWidth="1"/>
    <col min="1539" max="1539" width="24" customWidth="1"/>
    <col min="1793" max="1793" width="43" customWidth="1"/>
    <col min="1794" max="1794" width="20.140625" customWidth="1"/>
    <col min="1795" max="1795" width="24" customWidth="1"/>
    <col min="2049" max="2049" width="43" customWidth="1"/>
    <col min="2050" max="2050" width="20.140625" customWidth="1"/>
    <col min="2051" max="2051" width="24" customWidth="1"/>
    <col min="2305" max="2305" width="43" customWidth="1"/>
    <col min="2306" max="2306" width="20.140625" customWidth="1"/>
    <col min="2307" max="2307" width="24" customWidth="1"/>
    <col min="2561" max="2561" width="43" customWidth="1"/>
    <col min="2562" max="2562" width="20.140625" customWidth="1"/>
    <col min="2563" max="2563" width="24" customWidth="1"/>
    <col min="2817" max="2817" width="43" customWidth="1"/>
    <col min="2818" max="2818" width="20.140625" customWidth="1"/>
    <col min="2819" max="2819" width="24" customWidth="1"/>
    <col min="3073" max="3073" width="43" customWidth="1"/>
    <col min="3074" max="3074" width="20.140625" customWidth="1"/>
    <col min="3075" max="3075" width="24" customWidth="1"/>
    <col min="3329" max="3329" width="43" customWidth="1"/>
    <col min="3330" max="3330" width="20.140625" customWidth="1"/>
    <col min="3331" max="3331" width="24" customWidth="1"/>
    <col min="3585" max="3585" width="43" customWidth="1"/>
    <col min="3586" max="3586" width="20.140625" customWidth="1"/>
    <col min="3587" max="3587" width="24" customWidth="1"/>
    <col min="3841" max="3841" width="43" customWidth="1"/>
    <col min="3842" max="3842" width="20.140625" customWidth="1"/>
    <col min="3843" max="3843" width="24" customWidth="1"/>
    <col min="4097" max="4097" width="43" customWidth="1"/>
    <col min="4098" max="4098" width="20.140625" customWidth="1"/>
    <col min="4099" max="4099" width="24" customWidth="1"/>
    <col min="4353" max="4353" width="43" customWidth="1"/>
    <col min="4354" max="4354" width="20.140625" customWidth="1"/>
    <col min="4355" max="4355" width="24" customWidth="1"/>
    <col min="4609" max="4609" width="43" customWidth="1"/>
    <col min="4610" max="4610" width="20.140625" customWidth="1"/>
    <col min="4611" max="4611" width="24" customWidth="1"/>
    <col min="4865" max="4865" width="43" customWidth="1"/>
    <col min="4866" max="4866" width="20.140625" customWidth="1"/>
    <col min="4867" max="4867" width="24" customWidth="1"/>
    <col min="5121" max="5121" width="43" customWidth="1"/>
    <col min="5122" max="5122" width="20.140625" customWidth="1"/>
    <col min="5123" max="5123" width="24" customWidth="1"/>
    <col min="5377" max="5377" width="43" customWidth="1"/>
    <col min="5378" max="5378" width="20.140625" customWidth="1"/>
    <col min="5379" max="5379" width="24" customWidth="1"/>
    <col min="5633" max="5633" width="43" customWidth="1"/>
    <col min="5634" max="5634" width="20.140625" customWidth="1"/>
    <col min="5635" max="5635" width="24" customWidth="1"/>
    <col min="5889" max="5889" width="43" customWidth="1"/>
    <col min="5890" max="5890" width="20.140625" customWidth="1"/>
    <col min="5891" max="5891" width="24" customWidth="1"/>
    <col min="6145" max="6145" width="43" customWidth="1"/>
    <col min="6146" max="6146" width="20.140625" customWidth="1"/>
    <col min="6147" max="6147" width="24" customWidth="1"/>
    <col min="6401" max="6401" width="43" customWidth="1"/>
    <col min="6402" max="6402" width="20.140625" customWidth="1"/>
    <col min="6403" max="6403" width="24" customWidth="1"/>
    <col min="6657" max="6657" width="43" customWidth="1"/>
    <col min="6658" max="6658" width="20.140625" customWidth="1"/>
    <col min="6659" max="6659" width="24" customWidth="1"/>
    <col min="6913" max="6913" width="43" customWidth="1"/>
    <col min="6914" max="6914" width="20.140625" customWidth="1"/>
    <col min="6915" max="6915" width="24" customWidth="1"/>
    <col min="7169" max="7169" width="43" customWidth="1"/>
    <col min="7170" max="7170" width="20.140625" customWidth="1"/>
    <col min="7171" max="7171" width="24" customWidth="1"/>
    <col min="7425" max="7425" width="43" customWidth="1"/>
    <col min="7426" max="7426" width="20.140625" customWidth="1"/>
    <col min="7427" max="7427" width="24" customWidth="1"/>
    <col min="7681" max="7681" width="43" customWidth="1"/>
    <col min="7682" max="7682" width="20.140625" customWidth="1"/>
    <col min="7683" max="7683" width="24" customWidth="1"/>
    <col min="7937" max="7937" width="43" customWidth="1"/>
    <col min="7938" max="7938" width="20.140625" customWidth="1"/>
    <col min="7939" max="7939" width="24" customWidth="1"/>
    <col min="8193" max="8193" width="43" customWidth="1"/>
    <col min="8194" max="8194" width="20.140625" customWidth="1"/>
    <col min="8195" max="8195" width="24" customWidth="1"/>
    <col min="8449" max="8449" width="43" customWidth="1"/>
    <col min="8450" max="8450" width="20.140625" customWidth="1"/>
    <col min="8451" max="8451" width="24" customWidth="1"/>
    <col min="8705" max="8705" width="43" customWidth="1"/>
    <col min="8706" max="8706" width="20.140625" customWidth="1"/>
    <col min="8707" max="8707" width="24" customWidth="1"/>
    <col min="8961" max="8961" width="43" customWidth="1"/>
    <col min="8962" max="8962" width="20.140625" customWidth="1"/>
    <col min="8963" max="8963" width="24" customWidth="1"/>
    <col min="9217" max="9217" width="43" customWidth="1"/>
    <col min="9218" max="9218" width="20.140625" customWidth="1"/>
    <col min="9219" max="9219" width="24" customWidth="1"/>
    <col min="9473" max="9473" width="43" customWidth="1"/>
    <col min="9474" max="9474" width="20.140625" customWidth="1"/>
    <col min="9475" max="9475" width="24" customWidth="1"/>
    <col min="9729" max="9729" width="43" customWidth="1"/>
    <col min="9730" max="9730" width="20.140625" customWidth="1"/>
    <col min="9731" max="9731" width="24" customWidth="1"/>
    <col min="9985" max="9985" width="43" customWidth="1"/>
    <col min="9986" max="9986" width="20.140625" customWidth="1"/>
    <col min="9987" max="9987" width="24" customWidth="1"/>
    <col min="10241" max="10241" width="43" customWidth="1"/>
    <col min="10242" max="10242" width="20.140625" customWidth="1"/>
    <col min="10243" max="10243" width="24" customWidth="1"/>
    <col min="10497" max="10497" width="43" customWidth="1"/>
    <col min="10498" max="10498" width="20.140625" customWidth="1"/>
    <col min="10499" max="10499" width="24" customWidth="1"/>
    <col min="10753" max="10753" width="43" customWidth="1"/>
    <col min="10754" max="10754" width="20.140625" customWidth="1"/>
    <col min="10755" max="10755" width="24" customWidth="1"/>
    <col min="11009" max="11009" width="43" customWidth="1"/>
    <col min="11010" max="11010" width="20.140625" customWidth="1"/>
    <col min="11011" max="11011" width="24" customWidth="1"/>
    <col min="11265" max="11265" width="43" customWidth="1"/>
    <col min="11266" max="11266" width="20.140625" customWidth="1"/>
    <col min="11267" max="11267" width="24" customWidth="1"/>
    <col min="11521" max="11521" width="43" customWidth="1"/>
    <col min="11522" max="11522" width="20.140625" customWidth="1"/>
    <col min="11523" max="11523" width="24" customWidth="1"/>
    <col min="11777" max="11777" width="43" customWidth="1"/>
    <col min="11778" max="11778" width="20.140625" customWidth="1"/>
    <col min="11779" max="11779" width="24" customWidth="1"/>
    <col min="12033" max="12033" width="43" customWidth="1"/>
    <col min="12034" max="12034" width="20.140625" customWidth="1"/>
    <col min="12035" max="12035" width="24" customWidth="1"/>
    <col min="12289" max="12289" width="43" customWidth="1"/>
    <col min="12290" max="12290" width="20.140625" customWidth="1"/>
    <col min="12291" max="12291" width="24" customWidth="1"/>
    <col min="12545" max="12545" width="43" customWidth="1"/>
    <col min="12546" max="12546" width="20.140625" customWidth="1"/>
    <col min="12547" max="12547" width="24" customWidth="1"/>
    <col min="12801" max="12801" width="43" customWidth="1"/>
    <col min="12802" max="12802" width="20.140625" customWidth="1"/>
    <col min="12803" max="12803" width="24" customWidth="1"/>
    <col min="13057" max="13057" width="43" customWidth="1"/>
    <col min="13058" max="13058" width="20.140625" customWidth="1"/>
    <col min="13059" max="13059" width="24" customWidth="1"/>
    <col min="13313" max="13313" width="43" customWidth="1"/>
    <col min="13314" max="13314" width="20.140625" customWidth="1"/>
    <col min="13315" max="13315" width="24" customWidth="1"/>
    <col min="13569" max="13569" width="43" customWidth="1"/>
    <col min="13570" max="13570" width="20.140625" customWidth="1"/>
    <col min="13571" max="13571" width="24" customWidth="1"/>
    <col min="13825" max="13825" width="43" customWidth="1"/>
    <col min="13826" max="13826" width="20.140625" customWidth="1"/>
    <col min="13827" max="13827" width="24" customWidth="1"/>
    <col min="14081" max="14081" width="43" customWidth="1"/>
    <col min="14082" max="14082" width="20.140625" customWidth="1"/>
    <col min="14083" max="14083" width="24" customWidth="1"/>
    <col min="14337" max="14337" width="43" customWidth="1"/>
    <col min="14338" max="14338" width="20.140625" customWidth="1"/>
    <col min="14339" max="14339" width="24" customWidth="1"/>
    <col min="14593" max="14593" width="43" customWidth="1"/>
    <col min="14594" max="14594" width="20.140625" customWidth="1"/>
    <col min="14595" max="14595" width="24" customWidth="1"/>
    <col min="14849" max="14849" width="43" customWidth="1"/>
    <col min="14850" max="14850" width="20.140625" customWidth="1"/>
    <col min="14851" max="14851" width="24" customWidth="1"/>
    <col min="15105" max="15105" width="43" customWidth="1"/>
    <col min="15106" max="15106" width="20.140625" customWidth="1"/>
    <col min="15107" max="15107" width="24" customWidth="1"/>
    <col min="15361" max="15361" width="43" customWidth="1"/>
    <col min="15362" max="15362" width="20.140625" customWidth="1"/>
    <col min="15363" max="15363" width="24" customWidth="1"/>
    <col min="15617" max="15617" width="43" customWidth="1"/>
    <col min="15618" max="15618" width="20.140625" customWidth="1"/>
    <col min="15619" max="15619" width="24" customWidth="1"/>
    <col min="15873" max="15873" width="43" customWidth="1"/>
    <col min="15874" max="15874" width="20.140625" customWidth="1"/>
    <col min="15875" max="15875" width="24" customWidth="1"/>
    <col min="16129" max="16129" width="43" customWidth="1"/>
    <col min="16130" max="16130" width="20.140625" customWidth="1"/>
    <col min="16131" max="16131" width="24" customWidth="1"/>
  </cols>
  <sheetData>
    <row r="1" spans="1:3" ht="48.75" customHeight="1" x14ac:dyDescent="0.2">
      <c r="B1" s="101" t="s">
        <v>384</v>
      </c>
      <c r="C1" s="101"/>
    </row>
    <row r="2" spans="1:3" ht="33" customHeight="1" x14ac:dyDescent="0.2">
      <c r="A2" s="102" t="s">
        <v>385</v>
      </c>
      <c r="B2" s="102"/>
      <c r="C2" s="102"/>
    </row>
    <row r="3" spans="1:3" x14ac:dyDescent="0.2">
      <c r="A3" s="62"/>
      <c r="B3" s="62"/>
      <c r="C3" s="62"/>
    </row>
    <row r="4" spans="1:3" x14ac:dyDescent="0.2">
      <c r="A4" s="62"/>
      <c r="B4" s="62"/>
      <c r="C4" s="62"/>
    </row>
    <row r="5" spans="1:3" s="65" customFormat="1" ht="38.25" x14ac:dyDescent="0.2">
      <c r="A5" s="63" t="s">
        <v>386</v>
      </c>
      <c r="B5" s="64" t="s">
        <v>387</v>
      </c>
      <c r="C5" s="64" t="s">
        <v>388</v>
      </c>
    </row>
    <row r="6" spans="1:3" ht="25.5" x14ac:dyDescent="0.2">
      <c r="A6" s="66" t="s">
        <v>389</v>
      </c>
      <c r="B6" s="67">
        <v>20</v>
      </c>
      <c r="C6" s="68" t="s">
        <v>390</v>
      </c>
    </row>
    <row r="7" spans="1:3" ht="25.5" x14ac:dyDescent="0.2">
      <c r="A7" s="69" t="s">
        <v>391</v>
      </c>
      <c r="B7" s="67">
        <v>30</v>
      </c>
      <c r="C7" s="68" t="s">
        <v>392</v>
      </c>
    </row>
    <row r="8" spans="1:3" ht="25.5" x14ac:dyDescent="0.2">
      <c r="A8" s="70" t="s">
        <v>393</v>
      </c>
      <c r="B8" s="67">
        <v>12</v>
      </c>
      <c r="C8" s="68" t="s">
        <v>394</v>
      </c>
    </row>
    <row r="9" spans="1:3" x14ac:dyDescent="0.2">
      <c r="A9" s="62"/>
      <c r="B9" s="62"/>
      <c r="C9" s="62"/>
    </row>
    <row r="10" spans="1:3" ht="39.75" customHeight="1" x14ac:dyDescent="0.2">
      <c r="A10" s="103" t="s">
        <v>395</v>
      </c>
      <c r="B10" s="103"/>
      <c r="C10" s="103"/>
    </row>
    <row r="11" spans="1:3" x14ac:dyDescent="0.2">
      <c r="A11" s="62"/>
      <c r="B11" s="62"/>
      <c r="C11" s="62"/>
    </row>
    <row r="12" spans="1:3" x14ac:dyDescent="0.2">
      <c r="A12" s="104"/>
      <c r="B12" s="104"/>
      <c r="C12" s="62"/>
    </row>
    <row r="13" spans="1:3" x14ac:dyDescent="0.2">
      <c r="A13" s="104"/>
      <c r="B13" s="104"/>
      <c r="C13" s="71"/>
    </row>
    <row r="14" spans="1:3" ht="15.75" x14ac:dyDescent="0.25">
      <c r="A14" s="72"/>
      <c r="B14" s="72"/>
      <c r="C14" s="73"/>
    </row>
    <row r="15" spans="1:3" ht="15.75" x14ac:dyDescent="0.25">
      <c r="A15" s="74"/>
      <c r="B15" s="75"/>
      <c r="C15" s="75"/>
    </row>
    <row r="16" spans="1:3" ht="15.75" x14ac:dyDescent="0.25">
      <c r="A16" s="74"/>
      <c r="B16" s="75"/>
      <c r="C16" s="75"/>
    </row>
    <row r="17" spans="1:3" ht="15.75" x14ac:dyDescent="0.25">
      <c r="A17" s="75"/>
      <c r="B17" s="75"/>
      <c r="C17" s="75"/>
    </row>
    <row r="18" spans="1:3" ht="15" x14ac:dyDescent="0.2">
      <c r="A18" s="76"/>
      <c r="B18" s="76"/>
      <c r="C18" s="76"/>
    </row>
    <row r="19" spans="1:3" ht="15" x14ac:dyDescent="0.2">
      <c r="A19" s="76"/>
      <c r="B19" s="76"/>
      <c r="C19" s="76"/>
    </row>
  </sheetData>
  <mergeCells count="4">
    <mergeCell ref="B1:C1"/>
    <mergeCell ref="A2:C2"/>
    <mergeCell ref="A10:C10"/>
    <mergeCell ref="A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Доходы</vt:lpstr>
      <vt:lpstr>Расходы</vt:lpstr>
      <vt:lpstr>Источники</vt:lpstr>
      <vt:lpstr>Численность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rep:2.33.0.40</dc:description>
  <cp:lastModifiedBy>Главный бухгалтер</cp:lastModifiedBy>
  <cp:lastPrinted>2014-04-07T07:05:05Z</cp:lastPrinted>
  <dcterms:created xsi:type="dcterms:W3CDTF">2014-04-07T07:39:56Z</dcterms:created>
  <dcterms:modified xsi:type="dcterms:W3CDTF">2014-07-07T06:27:33Z</dcterms:modified>
</cp:coreProperties>
</file>