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8" windowWidth="11808" windowHeight="6468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Доходы!$A$16</definedName>
    <definedName name="APPT" localSheetId="2">Источники!$A$18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Доходы!#REF!</definedName>
    <definedName name="FILE_NAME">#REF!</definedName>
    <definedName name="FIO" localSheetId="0">Доходы!$D$16</definedName>
    <definedName name="FIO" localSheetId="2">Источники!#REF!</definedName>
    <definedName name="FIO" localSheetId="1">Расходы!$D$21</definedName>
    <definedName name="FORM_CODE" localSheetId="0">Доходы!#REF!</definedName>
    <definedName name="FORM_CODE">#REF!</definedName>
    <definedName name="PARAMS" localSheetId="0">Доходы!$G$1</definedName>
    <definedName name="PARAMS">#REF!</definedName>
    <definedName name="PERIOD" localSheetId="0">Доходы!#REF!</definedName>
    <definedName name="PERIOD">#REF!</definedName>
    <definedName name="RANGE_NAMES" localSheetId="0">Доходы!#REF!</definedName>
    <definedName name="RANGE_NAMES">#REF!</definedName>
    <definedName name="RBEGIN_1" localSheetId="0">Доходы!$A$11</definedName>
    <definedName name="RBEGIN_1" localSheetId="2">Источники!$A$12</definedName>
    <definedName name="RBEGIN_1" localSheetId="1">Расходы!$A$13</definedName>
    <definedName name="REG_DATE" localSheetId="0">Доходы!#REF!</definedName>
    <definedName name="REG_DATE">#REF!</definedName>
    <definedName name="REND_1" localSheetId="0">Доходы!$A$65</definedName>
    <definedName name="REND_1" localSheetId="2">Источники!$A$15</definedName>
    <definedName name="REND_1" localSheetId="1">Расходы!$A$220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Источники!$A$13</definedName>
    <definedName name="S_700B" localSheetId="2">Источники!#REF!</definedName>
    <definedName name="SIGN" localSheetId="0">Доходы!$A$15:$D$17</definedName>
    <definedName name="SIGN" localSheetId="2">Источники!$A$18:$D$19</definedName>
    <definedName name="SIGN" localSheetId="1">Расходы!$A$20:$D$22</definedName>
    <definedName name="SRC_CODE" localSheetId="0">Доходы!#REF!</definedName>
    <definedName name="SRC_CODE">#REF!</definedName>
    <definedName name="SRC_KIND" localSheetId="0">Доходы!#REF!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218" i="8" l="1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1" i="7"/>
</calcChain>
</file>

<file path=xl/sharedStrings.xml><?xml version="1.0" encoding="utf-8"?>
<sst xmlns="http://schemas.openxmlformats.org/spreadsheetml/2006/main" count="873" uniqueCount="416">
  <si>
    <t>4</t>
  </si>
  <si>
    <t>5</t>
  </si>
  <si>
    <t xml:space="preserve"> Наименование показателя</t>
  </si>
  <si>
    <t>Доходы бюджета - всего</t>
  </si>
  <si>
    <t>010</t>
  </si>
  <si>
    <t>Код строки</t>
  </si>
  <si>
    <t>Исполнено</t>
  </si>
  <si>
    <t>6</t>
  </si>
  <si>
    <t>Неисполненные назначения</t>
  </si>
  <si>
    <t>Утвержденные бюджетные назначения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</si>
  <si>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</si>
  <si>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</si>
  <si>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</si>
  <si>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/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</si>
  <si>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</si>
  <si>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</si>
  <si>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</si>
  <si>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</si>
  <si>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</si>
  <si>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</si>
  <si>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</si>
  <si>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</si>
  <si>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</si>
  <si>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</si>
  <si>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</si>
  <si>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</si>
  <si>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</si>
  <si>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</si>
  <si>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</si>
  <si>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</si>
  <si>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</si>
  <si>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</si>
  <si>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</si>
  <si>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</si>
  <si>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</si>
  <si>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</si>
  <si>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</si>
  <si>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</si>
  <si>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</si>
  <si>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</si>
  <si>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</si>
  <si>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</si>
  <si>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</si>
  <si>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</si>
  <si>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</si>
  <si>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</si>
  <si>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</si>
  <si>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</si>
  <si>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</si>
  <si>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</si>
  <si>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</si>
  <si>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</si>
  <si>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</si>
  <si>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</si>
  <si>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</si>
  <si>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</si>
  <si>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</si>
  <si>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</si>
  <si>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</si>
  <si>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</si>
  <si>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</si>
  <si>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</si>
  <si>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</si>
  <si>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</si>
  <si>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</si>
  <si>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</si>
  <si>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</si>
  <si>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</si>
  <si>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</si>
  <si>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</si>
  <si>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</si>
  <si>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</si>
  <si>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</si>
  <si>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</si>
  <si>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</si>
  <si>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</si>
  <si>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</si>
  <si>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ШТРАФЫ, САНКЦИИ, ВОЗМЕЩЕНИЕ УЩЕРБА</t>
  </si>
  <si>
    <t>001 11600000000000000</t>
  </si>
  <si>
    <t>Прочие поступления от денежных взысканий (штрафов) и иных сумм в возмещение ущерба</t>
  </si>
  <si>
    <t>001 11690000000000140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</si>
  <si>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</si>
  <si>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001 11690050100000140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</si>
  <si>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</si>
  <si>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</si>
  <si>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</si>
  <si>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</si>
  <si>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</si>
  <si>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</si>
  <si>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</si>
  <si>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</si>
  <si>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</si>
  <si>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</si>
  <si>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</si>
  <si>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</si>
  <si>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</si>
  <si>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</si>
  <si>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</si>
  <si>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001 20202000000000151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</si>
  <si>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</si>
  <si>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001 20202077000000151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</si>
  <si>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</si>
  <si>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001 20202077100000151</t>
  </si>
  <si>
    <t>Прочие субсидии</t>
  </si>
  <si>
    <t>001 20202999000000151</t>
  </si>
  <si>
    <t>Прочие субсидии бюджетам сельских поселений</t>
  </si>
  <si>
    <t>001 20202999100000151</t>
  </si>
  <si>
    <t>Субвенции бюджетам бюджетной системы Российской Федерации</t>
  </si>
  <si>
    <t>001 20203000000000151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</si>
  <si>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</si>
  <si>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001 20203015000000151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</si>
  <si>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</si>
  <si>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001 20203015100000151</t>
  </si>
  <si>
    <t>Субвенции местным бюджетам на выполнение передаваемых полномочий субъектов Российской Федерации</t>
  </si>
  <si>
    <t>001 20203024000000151</t>
  </si>
  <si>
    <t>Субвенции бюджетам сельских поселений на выполнение передаваемых полномочий субъектов Российской Федерации</t>
  </si>
  <si>
    <t>001 20203024100000151</t>
  </si>
  <si>
    <t>Иные межбюджетные трансферты</t>
  </si>
  <si>
    <t>001 20204000000000151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</si>
  <si>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</si>
  <si>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001 20204012000000151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</si>
  <si>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</si>
  <si>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001 20204012100000151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</si>
  <si>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</si>
  <si>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</si>
  <si>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</si>
  <si>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</si>
  <si>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</si>
  <si>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</si>
  <si>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</si>
  <si>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</si>
  <si>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</si>
  <si>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казенных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</si>
  <si>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</si>
  <si>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</si>
  <si>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</si>
  <si>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</si>
  <si>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</si>
  <si>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</si>
  <si>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</si>
  <si>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</si>
  <si>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</si>
  <si>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</si>
  <si>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</si>
  <si>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</si>
  <si>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</si>
  <si>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</si>
  <si>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</si>
  <si>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</si>
  <si>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</si>
  <si>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</si>
  <si>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</si>
  <si>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</si>
  <si>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</si>
  <si>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</si>
  <si>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</si>
  <si>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</si>
  <si>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</si>
  <si>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</si>
  <si>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</si>
  <si>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</si>
  <si>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</si>
  <si>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</si>
  <si>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</si>
  <si>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</si>
  <si>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</si>
  <si>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</si>
  <si>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</si>
  <si>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</si>
  <si>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</si>
  <si>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</si>
  <si>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</si>
  <si>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</si>
  <si>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</si>
  <si>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</si>
  <si>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</si>
  <si>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</si>
  <si>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</si>
  <si>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</si>
  <si>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</si>
  <si>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</si>
  <si>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</si>
  <si>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</si>
  <si>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</si>
  <si>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</si>
  <si>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</si>
  <si>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</si>
  <si>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</si>
  <si>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</si>
  <si>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</si>
  <si>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</si>
  <si>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</si>
  <si>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</si>
  <si>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</si>
  <si>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</si>
  <si>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</si>
  <si>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</si>
  <si>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</si>
  <si>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</si>
  <si>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</si>
  <si>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</si>
  <si>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</si>
  <si>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</si>
  <si>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</si>
  <si>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</si>
  <si>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</si>
  <si>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</si>
  <si>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</si>
  <si>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</si>
  <si>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</si>
  <si>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</si>
  <si>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</si>
  <si>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</si>
  <si>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</si>
  <si>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</si>
  <si>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</si>
  <si>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</si>
  <si>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</si>
  <si>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000 0113 0000000000 350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</si>
  <si>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</si>
  <si>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</si>
  <si>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</si>
  <si>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</si>
  <si>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</si>
  <si>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</si>
  <si>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</si>
  <si>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</si>
  <si>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</si>
  <si>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</si>
  <si>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</si>
  <si>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</si>
  <si>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</si>
  <si>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</si>
  <si>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</si>
  <si>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</si>
  <si>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</si>
  <si>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</si>
  <si>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</si>
  <si>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</si>
  <si>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</si>
  <si>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</si>
  <si>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</si>
  <si>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</si>
  <si>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</si>
  <si>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</si>
  <si>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</si>
  <si>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</si>
  <si>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</si>
  <si>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</si>
  <si>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</si>
  <si>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000 0309 0000000000 110 </t>
  </si>
  <si>
    <t xml:space="preserve">000 0309 0000000000 111 </t>
  </si>
  <si>
    <t xml:space="preserve">000 0309 0000000000 119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</si>
  <si>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</si>
  <si>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</si>
  <si>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</si>
  <si>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</si>
  <si>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</si>
  <si>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</si>
  <si>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</si>
  <si>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</si>
  <si>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</si>
  <si>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</si>
  <si>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</si>
  <si>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</si>
  <si>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</si>
  <si>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</si>
  <si>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</si>
  <si>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</si>
  <si>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</si>
  <si>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</si>
  <si>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</si>
  <si>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</si>
  <si>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Топливно-энергетический комплекс</t>
  </si>
  <si>
    <t xml:space="preserve">000 0402 0000000000 000 </t>
  </si>
  <si>
    <t xml:space="preserve">000 0402 0000000000 800 </t>
  </si>
  <si>
    <t xml:space="preserve">000 0402 0000000000 810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</si>
  <si>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</si>
  <si>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</si>
  <si>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</si>
  <si>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</si>
  <si>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</si>
  <si>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</si>
  <si>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</si>
  <si>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</si>
  <si>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</si>
  <si>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</si>
  <si>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</si>
  <si>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</si>
  <si>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</si>
  <si>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</si>
  <si>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</si>
  <si>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</si>
  <si>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</si>
  <si>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</si>
  <si>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</si>
  <si>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</si>
  <si>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</si>
  <si>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</si>
  <si>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</si>
  <si>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</si>
  <si>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</si>
  <si>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</si>
  <si>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</si>
  <si>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</si>
  <si>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</si>
  <si>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</si>
  <si>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</si>
  <si>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</si>
  <si>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</si>
  <si>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</si>
  <si>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</si>
  <si>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</si>
  <si>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</si>
  <si>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</si>
  <si>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</si>
  <si>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000 0501 0000000000 500 </t>
  </si>
  <si>
    <t xml:space="preserve">000 0501 0000000000 540 </t>
  </si>
  <si>
    <t xml:space="preserve">000 0501 0000000000 800 </t>
  </si>
  <si>
    <t xml:space="preserve">000 0501 0000000000 810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</si>
  <si>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</si>
  <si>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</si>
  <si>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</si>
  <si>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</si>
  <si>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</si>
  <si>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</si>
  <si>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</si>
  <si>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</si>
  <si>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</si>
  <si>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</si>
  <si>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</si>
  <si>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</si>
  <si>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</si>
  <si>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</si>
  <si>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</si>
  <si>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</si>
  <si>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</si>
  <si>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</si>
  <si>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</si>
  <si>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</si>
  <si>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</si>
  <si>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</si>
  <si>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</si>
  <si>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</si>
  <si>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Молодежная политика и оздоровление детей</t>
  </si>
  <si>
    <t xml:space="preserve">000 0707 0000000000 000 </t>
  </si>
  <si>
    <t xml:space="preserve">000 0707 0000000000 600 </t>
  </si>
  <si>
    <t xml:space="preserve">000 0707 0000000000 620 </t>
  </si>
  <si>
    <t xml:space="preserve">000 0707 0000000000 621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</si>
  <si>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</si>
  <si>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</si>
  <si>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</si>
  <si>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000 0800 0000000000 620 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</si>
  <si>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</si>
  <si>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</si>
  <si>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</si>
  <si>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</si>
  <si>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</si>
  <si>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</si>
  <si>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</si>
  <si>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</si>
  <si>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</si>
  <si>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</si>
  <si>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</si>
  <si>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</si>
  <si>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</si>
  <si>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</si>
  <si>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</si>
  <si>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</si>
  <si>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</si>
  <si>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</si>
  <si>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</si>
  <si>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</si>
  <si>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</si>
  <si>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</si>
  <si>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</si>
  <si>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</si>
  <si>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</si>
  <si>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</si>
  <si>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</si>
  <si>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</si>
  <si>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</si>
  <si>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</si>
  <si>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000 1100 0000000000 620 </t>
  </si>
  <si>
    <t xml:space="preserve">000 1100 0000000000 621 </t>
  </si>
  <si>
    <t>Другие вопросы в области физической культуры и спорта</t>
  </si>
  <si>
    <t xml:space="preserve">000 1105 0000000000 000 </t>
  </si>
  <si>
    <t xml:space="preserve">000 1105 0000000000 600 </t>
  </si>
  <si>
    <t xml:space="preserve">000 1105 0000000000 620 </t>
  </si>
  <si>
    <t xml:space="preserve">000 1105 0000000000 621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</si>
  <si>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</si>
  <si>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</si>
  <si>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</si>
  <si>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</si>
  <si>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</si>
  <si>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</si>
  <si>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</si>
  <si>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</si>
  <si>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сельских поселений</t>
  </si>
  <si>
    <t>001 01050201100000510</t>
  </si>
  <si>
    <t>720</t>
  </si>
  <si>
    <t>Уменьшение прочих остатков денежных средств бюджетов сельских поселений</t>
  </si>
  <si>
    <t>001 01050201100000610</t>
  </si>
  <si>
    <t>EXPORT_SRC_KIND</t>
  </si>
  <si>
    <t>СБС</t>
  </si>
  <si>
    <t>EXPORT_PARAM_SRC_KIND</t>
  </si>
  <si>
    <t>EXPORT_SRC_CODE</t>
  </si>
  <si>
    <t>04021</t>
  </si>
  <si>
    <t>EXPORT_VB_CODE</t>
  </si>
  <si>
    <t>3</t>
  </si>
  <si>
    <t xml:space="preserve">Доходы бюджета МО «Бугровское сельское поселение» Всеволожского муниципального района Ленинградской области по кодам классификации доходов бюджета МО "Бугровское сельское поселение"  за 1 полугодие 2016 года </t>
  </si>
  <si>
    <t xml:space="preserve">Расходы бюджета МО «Бугровское сельское поселение» Всеволожского муниципального района Ленинградской области по ведомственной структуре расходов бюджета МО "Бугровское сельское поселение"   за 1 полугодие 2016 года </t>
  </si>
  <si>
    <t xml:space="preserve">Источники фиансирования дефицита  бюджета МО «Бугровское сельское поселение» Всеволожского муниципального района Ленинградской области по кодам классификацииисточников финансирования  бюджета МО "Бугровское сельское поселение"  за 1 полугодие 2016 года </t>
  </si>
  <si>
    <t xml:space="preserve">Приложение 2                                                                                                                 к постановлению администрации                                                                МО "Бугровское сельское поселение"                                                                       от     07.07.2016   № 248                    </t>
  </si>
  <si>
    <t xml:space="preserve">Приложение 3                                                                                                                 к постановлению администрации                                                 МО "Бугровское сельское поселение"                                                                       от  07.07.2016            № 248                     </t>
  </si>
  <si>
    <t xml:space="preserve">Приложение 1                                                                                                      к постановлению администрации                                                                   МО "Бугровское сельское поселение"                                                                       от  07.07.2016       № 248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</si>
</sst>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5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0" borderId="0" xfId="0" applyNumberFormat="1"/>
    <xf numFmtId="0" fontId="1" fillId="0" borderId="0" xfId="0" applyFont="1" applyAlignment="1">
      <alignment wrapText="1"/>
    </xf>
    <xf numFmtId="49" fontId="2" fillId="0" borderId="0" xfId="0" applyNumberFormat="1" applyFont="1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wrapText="1"/>
    </xf>
    <xf numFmtId="49" fontId="3" fillId="0" borderId="12" xfId="0" applyNumberFormat="1" applyFont="1" applyBorder="1" applyAlignment="1">
      <alignment horizontal="center" wrapText="1"/>
    </xf>
    <xf numFmtId="49" fontId="3" fillId="0" borderId="25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9" fontId="3" fillId="0" borderId="22" xfId="0" applyNumberFormat="1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3" fillId="0" borderId="30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49" fontId="3" fillId="0" borderId="23" xfId="0" applyNumberFormat="1" applyFont="1" applyBorder="1" applyAlignment="1">
      <alignment horizontal="left" wrapText="1"/>
    </xf>
    <xf numFmtId="49" fontId="3" fillId="0" borderId="18" xfId="0" applyNumberFormat="1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/>
    </xf>
    <xf numFmtId="4" fontId="3" fillId="0" borderId="20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164" fontId="3" fillId="0" borderId="23" xfId="0" applyNumberFormat="1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49" fontId="2" fillId="0" borderId="0" xfId="0" applyNumberFormat="1" applyFont="1" applyBorder="1"/>
    <xf numFmtId="0" fontId="3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left" wrapText="1"/>
    </xf>
    <xf numFmtId="49" fontId="4" fillId="0" borderId="32" xfId="0" applyNumberFormat="1" applyFont="1" applyBorder="1" applyAlignment="1">
      <alignment horizontal="center" wrapText="1"/>
    </xf>
    <xf numFmtId="49" fontId="4" fillId="0" borderId="8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3" fillId="0" borderId="22" xfId="0" applyFont="1" applyBorder="1"/>
    <xf numFmtId="0" fontId="2" fillId="0" borderId="17" xfId="0" applyFont="1" applyBorder="1"/>
    <xf numFmtId="0" fontId="2" fillId="0" borderId="30" xfId="0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19" xfId="0" applyFont="1" applyBorder="1"/>
    <xf numFmtId="0" fontId="2" fillId="0" borderId="21" xfId="0" applyFont="1" applyBorder="1"/>
    <xf numFmtId="49" fontId="3" fillId="0" borderId="13" xfId="0" applyNumberFormat="1" applyFont="1" applyBorder="1" applyAlignment="1">
      <alignment horizontal="center" wrapText="1"/>
    </xf>
    <xf numFmtId="4" fontId="3" fillId="0" borderId="25" xfId="0" applyNumberFormat="1" applyFont="1" applyBorder="1" applyAlignment="1">
      <alignment horizontal="right"/>
    </xf>
    <xf numFmtId="4" fontId="3" fillId="0" borderId="16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29" xfId="0" applyFont="1" applyBorder="1"/>
    <xf numFmtId="0" fontId="2" fillId="0" borderId="29" xfId="0" applyFont="1" applyBorder="1" applyAlignment="1">
      <alignment horizontal="center"/>
    </xf>
    <xf numFmtId="0" fontId="2" fillId="0" borderId="29" xfId="0" applyFont="1" applyBorder="1" applyAlignment="1">
      <alignment horizontal="right"/>
    </xf>
    <xf numFmtId="49" fontId="3" fillId="0" borderId="16" xfId="0" applyNumberFormat="1" applyFont="1" applyBorder="1" applyAlignment="1">
      <alignment horizontal="left" wrapText="1"/>
    </xf>
    <xf numFmtId="49" fontId="3" fillId="0" borderId="26" xfId="0" applyNumberFormat="1" applyFont="1" applyBorder="1" applyAlignment="1">
      <alignment horizontal="center" wrapText="1"/>
    </xf>
    <xf numFmtId="49" fontId="3" fillId="0" borderId="31" xfId="0" applyNumberFormat="1" applyFont="1" applyBorder="1" applyAlignment="1">
      <alignment horizontal="center"/>
    </xf>
    <xf numFmtId="4" fontId="3" fillId="0" borderId="27" xfId="0" applyNumberFormat="1" applyFont="1" applyBorder="1" applyAlignment="1">
      <alignment horizontal="right"/>
    </xf>
    <xf numFmtId="4" fontId="3" fillId="0" borderId="28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49" fontId="4" fillId="0" borderId="33" xfId="0" applyNumberFormat="1" applyFont="1" applyBorder="1" applyAlignment="1">
      <alignment horizontal="left" wrapText="1"/>
    </xf>
    <xf numFmtId="49" fontId="4" fillId="0" borderId="12" xfId="0" applyNumberFormat="1" applyFont="1" applyBorder="1" applyAlignment="1">
      <alignment horizontal="center" wrapText="1"/>
    </xf>
    <xf numFmtId="49" fontId="4" fillId="0" borderId="14" xfId="0" applyNumberFormat="1" applyFont="1" applyBorder="1" applyAlignment="1">
      <alignment horizontal="center" wrapText="1"/>
    </xf>
    <xf numFmtId="49" fontId="3" fillId="0" borderId="14" xfId="0" applyNumberFormat="1" applyFont="1" applyBorder="1" applyAlignment="1">
      <alignment horizontal="center" wrapText="1"/>
    </xf>
    <xf numFmtId="0" fontId="2" fillId="0" borderId="2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49" fontId="2" fillId="0" borderId="5" xfId="0" applyNumberFormat="1" applyFont="1" applyBorder="1"/>
    <xf numFmtId="0" fontId="2" fillId="0" borderId="5" xfId="0" applyFont="1" applyBorder="1"/>
    <xf numFmtId="0" fontId="1" fillId="0" borderId="0" xfId="0" applyFont="1" applyAlignment="1">
      <alignment horizontal="right" wrapText="1"/>
    </xf>
    <xf numFmtId="49" fontId="3" fillId="0" borderId="3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2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9</xdr:col>
          <xdr:colOff>7620</xdr:colOff>
          <xdr:row>8</xdr:row>
          <xdr:rowOff>53340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G66"/>
  <sheetViews>
    <sheetView showGridLines="0" tabSelected="1" zoomScaleNormal="100" workbookViewId="0">
      <selection activeCell="A2" sqref="A2:F2"/>
    </sheetView>
  </sheetViews>
  <sheetFormatPr defaultRowHeight="13.2" x14ac:dyDescent="0.25"/>
  <cols>
    <col min="1" max="1" width="65" style="4" customWidth="1"/>
    <col min="2" max="2" width="6.109375" style="4" customWidth="1"/>
    <col min="3" max="3" width="22.88671875" style="4" customWidth="1"/>
    <col min="4" max="4" width="14.109375" style="4" customWidth="1"/>
    <col min="5" max="5" width="13.88671875" style="4" customWidth="1"/>
    <col min="6" max="6" width="17.109375" style="4" customWidth="1"/>
    <col min="7" max="7" width="9.109375" style="4" hidden="1" customWidth="1"/>
    <col min="8" max="8" width="4.33203125" style="4" customWidth="1"/>
    <col min="9" max="16384" width="8.88671875" style="4"/>
  </cols>
  <sheetData>
    <row r="1" spans="1:7" ht="60.6" customHeight="1" x14ac:dyDescent="0.25">
      <c r="B1" s="2"/>
      <c r="C1" s="2"/>
      <c r="D1" s="75" t="s">
        <v>415</v>
      </c>
      <c r="E1" s="75"/>
      <c r="F1" s="75"/>
      <c r="G1" s="3" t="s">
        <v>13</v>
      </c>
    </row>
    <row r="2" spans="1:7" ht="60.6" customHeight="1" thickBot="1" x14ac:dyDescent="0.3">
      <c r="A2" s="79" t="s">
        <v>410</v>
      </c>
      <c r="B2" s="79"/>
      <c r="C2" s="79"/>
      <c r="D2" s="79"/>
      <c r="E2" s="79"/>
      <c r="F2" s="79"/>
      <c r="G2" s="3"/>
    </row>
    <row r="3" spans="1:7" ht="4.3499999999999996" customHeight="1" x14ac:dyDescent="0.25">
      <c r="A3" s="80" t="s">
        <v>2</v>
      </c>
      <c r="B3" s="83" t="s">
        <v>5</v>
      </c>
      <c r="C3" s="83" t="s">
        <v>10</v>
      </c>
      <c r="D3" s="86" t="s">
        <v>9</v>
      </c>
      <c r="E3" s="86" t="s">
        <v>6</v>
      </c>
      <c r="F3" s="76" t="s">
        <v>8</v>
      </c>
    </row>
    <row r="4" spans="1:7" ht="3.6" customHeight="1" x14ac:dyDescent="0.25">
      <c r="A4" s="81"/>
      <c r="B4" s="84"/>
      <c r="C4" s="84"/>
      <c r="D4" s="87"/>
      <c r="E4" s="87"/>
      <c r="F4" s="77"/>
    </row>
    <row r="5" spans="1:7" ht="3" customHeight="1" x14ac:dyDescent="0.25">
      <c r="A5" s="81"/>
      <c r="B5" s="84"/>
      <c r="C5" s="84"/>
      <c r="D5" s="87"/>
      <c r="E5" s="87"/>
      <c r="F5" s="77"/>
    </row>
    <row r="6" spans="1:7" ht="3" customHeight="1" x14ac:dyDescent="0.25">
      <c r="A6" s="81"/>
      <c r="B6" s="84"/>
      <c r="C6" s="84"/>
      <c r="D6" s="87"/>
      <c r="E6" s="87"/>
      <c r="F6" s="77"/>
    </row>
    <row r="7" spans="1:7" ht="3" customHeight="1" x14ac:dyDescent="0.25">
      <c r="A7" s="81"/>
      <c r="B7" s="84"/>
      <c r="C7" s="84"/>
      <c r="D7" s="87"/>
      <c r="E7" s="87"/>
      <c r="F7" s="77"/>
    </row>
    <row r="8" spans="1:7" ht="3" customHeight="1" x14ac:dyDescent="0.25">
      <c r="A8" s="81"/>
      <c r="B8" s="84"/>
      <c r="C8" s="84"/>
      <c r="D8" s="87"/>
      <c r="E8" s="87"/>
      <c r="F8" s="77"/>
    </row>
    <row r="9" spans="1:7" ht="23.4" customHeight="1" x14ac:dyDescent="0.25">
      <c r="A9" s="82"/>
      <c r="B9" s="85"/>
      <c r="C9" s="85"/>
      <c r="D9" s="88"/>
      <c r="E9" s="88"/>
      <c r="F9" s="78"/>
    </row>
    <row r="10" spans="1:7" ht="12.6" customHeight="1" thickBot="1" x14ac:dyDescent="0.3">
      <c r="A10" s="5">
        <v>1</v>
      </c>
      <c r="B10" s="6">
        <v>2</v>
      </c>
      <c r="C10" s="7">
        <v>3</v>
      </c>
      <c r="D10" s="8" t="s">
        <v>0</v>
      </c>
      <c r="E10" s="9" t="s">
        <v>1</v>
      </c>
      <c r="F10" s="10" t="s">
        <v>7</v>
      </c>
    </row>
    <row r="11" spans="1:7" x14ac:dyDescent="0.25">
      <c r="A11" s="11" t="s">
        <v>3</v>
      </c>
      <c r="B11" s="12" t="s">
        <v>4</v>
      </c>
      <c r="C11" s="13" t="s">
        <v>14</v>
      </c>
      <c r="D11" s="14">
        <v>140497670</v>
      </c>
      <c r="E11" s="15">
        <v>84632421.769999996</v>
      </c>
      <c r="F11" s="14">
        <f>IF(OR(D11="-",E11=D11),"-",D11-IF(E11="-",0,E11))</f>
        <v>55865248.230000004</v>
      </c>
    </row>
    <row r="12" spans="1:7" x14ac:dyDescent="0.25">
      <c r="A12" s="16" t="s">
        <v>15</v>
      </c>
      <c r="B12" s="17"/>
      <c r="C12" s="18"/>
      <c r="D12" s="19"/>
      <c r="E12" s="19"/>
      <c r="F12" s="20"/>
    </row>
    <row r="13" spans="1:7" x14ac:dyDescent="0.25">
      <c r="A13" s="21" t="s">
        <v>16</v>
      </c>
      <c r="B13" s="22" t="s">
        <v>4</v>
      </c>
      <c r="C13" s="23" t="s">
        <v>17</v>
      </c>
      <c r="D13" s="24">
        <v>110725300</v>
      </c>
      <c r="E13" s="24">
        <v>76625749.739999995</v>
      </c>
      <c r="F13" s="25">
        <f t="shared" ref="F13:F44" si="0">IF(OR(D13="-",E13=D13),"-",D13-IF(E13="-",0,E13))</f>
        <v>34099550.260000005</v>
      </c>
    </row>
    <row r="14" spans="1:7" x14ac:dyDescent="0.25">
      <c r="A14" s="21" t="s">
        <v>18</v>
      </c>
      <c r="B14" s="22" t="s">
        <v>4</v>
      </c>
      <c r="C14" s="23" t="s">
        <v>19</v>
      </c>
      <c r="D14" s="24">
        <v>34500000</v>
      </c>
      <c r="E14" s="24">
        <v>32647893.370000001</v>
      </c>
      <c r="F14" s="25">
        <f t="shared" si="0"/>
        <v>1852106.629999999</v>
      </c>
    </row>
    <row r="15" spans="1:7" x14ac:dyDescent="0.25">
      <c r="A15" s="21" t="s">
        <v>20</v>
      </c>
      <c r="B15" s="22" t="s">
        <v>4</v>
      </c>
      <c r="C15" s="23" t="s">
        <v>21</v>
      </c>
      <c r="D15" s="24">
        <v>34500000</v>
      </c>
      <c r="E15" s="24">
        <v>32647893.370000001</v>
      </c>
      <c r="F15" s="25">
        <f t="shared" si="0"/>
        <v>1852106.629999999</v>
      </c>
    </row>
    <row r="16" spans="1:7" ht="37.799999999999997" customHeight="1" x14ac:dyDescent="0.25">
      <c r="A16" s="26" t="s">
        <v>22</v>
      </c>
      <c r="B16" s="22" t="s">
        <v>4</v>
      </c>
      <c r="C16" s="23" t="s">
        <v>23</v>
      </c>
      <c r="D16" s="24">
        <v>33600000</v>
      </c>
      <c r="E16" s="24">
        <v>32600598.649999999</v>
      </c>
      <c r="F16" s="25">
        <f t="shared" si="0"/>
        <v>999401.35000000149</v>
      </c>
    </row>
    <row r="17" spans="1:6" ht="49.2" customHeight="1" x14ac:dyDescent="0.25">
      <c r="A17" s="26" t="s">
        <v>24</v>
      </c>
      <c r="B17" s="22" t="s">
        <v>4</v>
      </c>
      <c r="C17" s="23" t="s">
        <v>25</v>
      </c>
      <c r="D17" s="24">
        <v>33600000</v>
      </c>
      <c r="E17" s="24">
        <v>32570918.600000001</v>
      </c>
      <c r="F17" s="25">
        <f t="shared" si="0"/>
        <v>1029081.3999999985</v>
      </c>
    </row>
    <row r="18" spans="1:6" ht="46.8" customHeight="1" x14ac:dyDescent="0.25">
      <c r="A18" s="26" t="s">
        <v>26</v>
      </c>
      <c r="B18" s="22" t="s">
        <v>4</v>
      </c>
      <c r="C18" s="23" t="s">
        <v>27</v>
      </c>
      <c r="D18" s="24" t="s">
        <v>28</v>
      </c>
      <c r="E18" s="24">
        <v>10737.26</v>
      </c>
      <c r="F18" s="25" t="str">
        <f t="shared" si="0"/>
        <v>-</v>
      </c>
    </row>
    <row r="19" spans="1:6" ht="54" customHeight="1" x14ac:dyDescent="0.25">
      <c r="A19" s="26" t="s">
        <v>29</v>
      </c>
      <c r="B19" s="22" t="s">
        <v>4</v>
      </c>
      <c r="C19" s="23" t="s">
        <v>30</v>
      </c>
      <c r="D19" s="24" t="s">
        <v>28</v>
      </c>
      <c r="E19" s="24">
        <v>18942.8</v>
      </c>
      <c r="F19" s="25" t="str">
        <f t="shared" si="0"/>
        <v>-</v>
      </c>
    </row>
    <row r="20" spans="1:6" ht="43.2" customHeight="1" x14ac:dyDescent="0.25">
      <c r="A20" s="26" t="s">
        <v>31</v>
      </c>
      <c r="B20" s="22" t="s">
        <v>4</v>
      </c>
      <c r="C20" s="23" t="s">
        <v>32</v>
      </c>
      <c r="D20" s="24" t="s">
        <v>28</v>
      </c>
      <c r="E20" s="24">
        <v>-0.01</v>
      </c>
      <c r="F20" s="25" t="str">
        <f t="shared" si="0"/>
        <v>-</v>
      </c>
    </row>
    <row r="21" spans="1:6" ht="55.8" customHeight="1" x14ac:dyDescent="0.25">
      <c r="A21" s="26" t="s">
        <v>33</v>
      </c>
      <c r="B21" s="22" t="s">
        <v>4</v>
      </c>
      <c r="C21" s="23" t="s">
        <v>34</v>
      </c>
      <c r="D21" s="24" t="s">
        <v>28</v>
      </c>
      <c r="E21" s="24">
        <v>2760.55</v>
      </c>
      <c r="F21" s="25" t="str">
        <f t="shared" si="0"/>
        <v>-</v>
      </c>
    </row>
    <row r="22" spans="1:6" ht="65.400000000000006" customHeight="1" x14ac:dyDescent="0.25">
      <c r="A22" s="26" t="s">
        <v>35</v>
      </c>
      <c r="B22" s="22" t="s">
        <v>4</v>
      </c>
      <c r="C22" s="23" t="s">
        <v>36</v>
      </c>
      <c r="D22" s="24" t="s">
        <v>28</v>
      </c>
      <c r="E22" s="24">
        <v>2943.85</v>
      </c>
      <c r="F22" s="25" t="str">
        <f t="shared" si="0"/>
        <v>-</v>
      </c>
    </row>
    <row r="23" spans="1:6" ht="54" customHeight="1" x14ac:dyDescent="0.25">
      <c r="A23" s="26" t="s">
        <v>37</v>
      </c>
      <c r="B23" s="22" t="s">
        <v>4</v>
      </c>
      <c r="C23" s="23" t="s">
        <v>38</v>
      </c>
      <c r="D23" s="24" t="s">
        <v>28</v>
      </c>
      <c r="E23" s="24">
        <v>16.7</v>
      </c>
      <c r="F23" s="25" t="str">
        <f t="shared" si="0"/>
        <v>-</v>
      </c>
    </row>
    <row r="24" spans="1:6" ht="71.400000000000006" customHeight="1" x14ac:dyDescent="0.25">
      <c r="A24" s="26" t="s">
        <v>39</v>
      </c>
      <c r="B24" s="22" t="s">
        <v>4</v>
      </c>
      <c r="C24" s="23" t="s">
        <v>40</v>
      </c>
      <c r="D24" s="24" t="s">
        <v>28</v>
      </c>
      <c r="E24" s="24">
        <v>-200</v>
      </c>
      <c r="F24" s="25" t="str">
        <f t="shared" si="0"/>
        <v>-</v>
      </c>
    </row>
    <row r="25" spans="1:6" ht="22.2" customHeight="1" x14ac:dyDescent="0.25">
      <c r="A25" s="21" t="s">
        <v>41</v>
      </c>
      <c r="B25" s="22" t="s">
        <v>4</v>
      </c>
      <c r="C25" s="23" t="s">
        <v>42</v>
      </c>
      <c r="D25" s="24">
        <v>900000</v>
      </c>
      <c r="E25" s="24">
        <v>44534.17</v>
      </c>
      <c r="F25" s="25">
        <f t="shared" si="0"/>
        <v>855465.83</v>
      </c>
    </row>
    <row r="26" spans="1:6" ht="37.200000000000003" customHeight="1" x14ac:dyDescent="0.25">
      <c r="A26" s="21" t="s">
        <v>43</v>
      </c>
      <c r="B26" s="22" t="s">
        <v>4</v>
      </c>
      <c r="C26" s="23" t="s">
        <v>44</v>
      </c>
      <c r="D26" s="24">
        <v>900000</v>
      </c>
      <c r="E26" s="24">
        <v>43210.96</v>
      </c>
      <c r="F26" s="25">
        <f t="shared" si="0"/>
        <v>856789.04</v>
      </c>
    </row>
    <row r="27" spans="1:6" ht="32.4" customHeight="1" x14ac:dyDescent="0.25">
      <c r="A27" s="21" t="s">
        <v>45</v>
      </c>
      <c r="B27" s="22" t="s">
        <v>4</v>
      </c>
      <c r="C27" s="23" t="s">
        <v>46</v>
      </c>
      <c r="D27" s="24" t="s">
        <v>28</v>
      </c>
      <c r="E27" s="24">
        <v>155.82</v>
      </c>
      <c r="F27" s="25" t="str">
        <f t="shared" si="0"/>
        <v>-</v>
      </c>
    </row>
    <row r="28" spans="1:6" ht="36" customHeight="1" x14ac:dyDescent="0.25">
      <c r="A28" s="21" t="s">
        <v>47</v>
      </c>
      <c r="B28" s="22" t="s">
        <v>4</v>
      </c>
      <c r="C28" s="23" t="s">
        <v>48</v>
      </c>
      <c r="D28" s="24" t="s">
        <v>28</v>
      </c>
      <c r="E28" s="24">
        <v>1167.3900000000001</v>
      </c>
      <c r="F28" s="25" t="str">
        <f t="shared" si="0"/>
        <v>-</v>
      </c>
    </row>
    <row r="29" spans="1:6" x14ac:dyDescent="0.25">
      <c r="A29" s="21" t="s">
        <v>49</v>
      </c>
      <c r="B29" s="22" t="s">
        <v>4</v>
      </c>
      <c r="C29" s="23" t="s">
        <v>50</v>
      </c>
      <c r="D29" s="24">
        <v>73300000</v>
      </c>
      <c r="E29" s="24">
        <v>41910048.43</v>
      </c>
      <c r="F29" s="25">
        <f t="shared" si="0"/>
        <v>31389951.57</v>
      </c>
    </row>
    <row r="30" spans="1:6" x14ac:dyDescent="0.25">
      <c r="A30" s="21" t="s">
        <v>51</v>
      </c>
      <c r="B30" s="22" t="s">
        <v>4</v>
      </c>
      <c r="C30" s="23" t="s">
        <v>52</v>
      </c>
      <c r="D30" s="24">
        <v>5300000</v>
      </c>
      <c r="E30" s="24">
        <v>899913.21</v>
      </c>
      <c r="F30" s="25">
        <f t="shared" si="0"/>
        <v>4400086.79</v>
      </c>
    </row>
    <row r="31" spans="1:6" ht="21.6" customHeight="1" x14ac:dyDescent="0.25">
      <c r="A31" s="21" t="s">
        <v>53</v>
      </c>
      <c r="B31" s="22" t="s">
        <v>4</v>
      </c>
      <c r="C31" s="23" t="s">
        <v>54</v>
      </c>
      <c r="D31" s="24">
        <v>5300000</v>
      </c>
      <c r="E31" s="24">
        <v>899913.21</v>
      </c>
      <c r="F31" s="25">
        <f t="shared" si="0"/>
        <v>4400086.79</v>
      </c>
    </row>
    <row r="32" spans="1:6" ht="43.8" customHeight="1" x14ac:dyDescent="0.25">
      <c r="A32" s="21" t="s">
        <v>55</v>
      </c>
      <c r="B32" s="22" t="s">
        <v>4</v>
      </c>
      <c r="C32" s="23" t="s">
        <v>56</v>
      </c>
      <c r="D32" s="24">
        <v>5300000</v>
      </c>
      <c r="E32" s="24">
        <v>851389.33</v>
      </c>
      <c r="F32" s="25">
        <f t="shared" si="0"/>
        <v>4448610.67</v>
      </c>
    </row>
    <row r="33" spans="1:6" ht="31.2" x14ac:dyDescent="0.25">
      <c r="A33" s="21" t="s">
        <v>57</v>
      </c>
      <c r="B33" s="22" t="s">
        <v>4</v>
      </c>
      <c r="C33" s="23" t="s">
        <v>58</v>
      </c>
      <c r="D33" s="24" t="s">
        <v>28</v>
      </c>
      <c r="E33" s="24">
        <v>48523.88</v>
      </c>
      <c r="F33" s="25" t="str">
        <f t="shared" si="0"/>
        <v>-</v>
      </c>
    </row>
    <row r="34" spans="1:6" x14ac:dyDescent="0.25">
      <c r="A34" s="21" t="s">
        <v>59</v>
      </c>
      <c r="B34" s="22" t="s">
        <v>4</v>
      </c>
      <c r="C34" s="23" t="s">
        <v>60</v>
      </c>
      <c r="D34" s="24">
        <v>68000000</v>
      </c>
      <c r="E34" s="24">
        <v>41010135.219999999</v>
      </c>
      <c r="F34" s="25">
        <f t="shared" si="0"/>
        <v>26989864.780000001</v>
      </c>
    </row>
    <row r="35" spans="1:6" x14ac:dyDescent="0.25">
      <c r="A35" s="21" t="s">
        <v>61</v>
      </c>
      <c r="B35" s="22" t="s">
        <v>4</v>
      </c>
      <c r="C35" s="23" t="s">
        <v>62</v>
      </c>
      <c r="D35" s="24">
        <v>46000000</v>
      </c>
      <c r="E35" s="24">
        <v>39773778.289999999</v>
      </c>
      <c r="F35" s="25">
        <f t="shared" si="0"/>
        <v>6226221.7100000009</v>
      </c>
    </row>
    <row r="36" spans="1:6" ht="21" x14ac:dyDescent="0.25">
      <c r="A36" s="21" t="s">
        <v>63</v>
      </c>
      <c r="B36" s="22" t="s">
        <v>4</v>
      </c>
      <c r="C36" s="23" t="s">
        <v>64</v>
      </c>
      <c r="D36" s="24">
        <v>46000000</v>
      </c>
      <c r="E36" s="24">
        <v>39773778.289999999</v>
      </c>
      <c r="F36" s="25">
        <f t="shared" si="0"/>
        <v>6226221.7100000009</v>
      </c>
    </row>
    <row r="37" spans="1:6" x14ac:dyDescent="0.25">
      <c r="A37" s="21" t="s">
        <v>65</v>
      </c>
      <c r="B37" s="22" t="s">
        <v>4</v>
      </c>
      <c r="C37" s="23" t="s">
        <v>66</v>
      </c>
      <c r="D37" s="24">
        <v>22000000</v>
      </c>
      <c r="E37" s="24">
        <v>1236356.93</v>
      </c>
      <c r="F37" s="25">
        <f t="shared" si="0"/>
        <v>20763643.07</v>
      </c>
    </row>
    <row r="38" spans="1:6" ht="21" x14ac:dyDescent="0.25">
      <c r="A38" s="21" t="s">
        <v>67</v>
      </c>
      <c r="B38" s="22" t="s">
        <v>4</v>
      </c>
      <c r="C38" s="23" t="s">
        <v>68</v>
      </c>
      <c r="D38" s="24">
        <v>22000000</v>
      </c>
      <c r="E38" s="24">
        <v>1236356.93</v>
      </c>
      <c r="F38" s="25">
        <f t="shared" si="0"/>
        <v>20763643.07</v>
      </c>
    </row>
    <row r="39" spans="1:6" ht="31.2" customHeight="1" x14ac:dyDescent="0.25">
      <c r="A39" s="21" t="s">
        <v>69</v>
      </c>
      <c r="B39" s="22" t="s">
        <v>4</v>
      </c>
      <c r="C39" s="23" t="s">
        <v>70</v>
      </c>
      <c r="D39" s="24">
        <v>375300</v>
      </c>
      <c r="E39" s="24">
        <v>191636.36</v>
      </c>
      <c r="F39" s="25">
        <f t="shared" si="0"/>
        <v>183663.64</v>
      </c>
    </row>
    <row r="40" spans="1:6" ht="49.2" customHeight="1" x14ac:dyDescent="0.25">
      <c r="A40" s="26" t="s">
        <v>71</v>
      </c>
      <c r="B40" s="22" t="s">
        <v>4</v>
      </c>
      <c r="C40" s="23" t="s">
        <v>72</v>
      </c>
      <c r="D40" s="24">
        <v>375300</v>
      </c>
      <c r="E40" s="24">
        <v>191636.36</v>
      </c>
      <c r="F40" s="25">
        <f t="shared" si="0"/>
        <v>183663.64</v>
      </c>
    </row>
    <row r="41" spans="1:6" ht="24.6" customHeight="1" x14ac:dyDescent="0.25">
      <c r="A41" s="21" t="s">
        <v>73</v>
      </c>
      <c r="B41" s="22" t="s">
        <v>4</v>
      </c>
      <c r="C41" s="23" t="s">
        <v>74</v>
      </c>
      <c r="D41" s="24">
        <v>375300</v>
      </c>
      <c r="E41" s="24">
        <v>191636.36</v>
      </c>
      <c r="F41" s="25">
        <f t="shared" si="0"/>
        <v>183663.64</v>
      </c>
    </row>
    <row r="42" spans="1:6" ht="21" x14ac:dyDescent="0.25">
      <c r="A42" s="21" t="s">
        <v>75</v>
      </c>
      <c r="B42" s="22" t="s">
        <v>4</v>
      </c>
      <c r="C42" s="23" t="s">
        <v>76</v>
      </c>
      <c r="D42" s="24">
        <v>375300</v>
      </c>
      <c r="E42" s="24">
        <v>191636.36</v>
      </c>
      <c r="F42" s="25">
        <f t="shared" si="0"/>
        <v>183663.64</v>
      </c>
    </row>
    <row r="43" spans="1:6" x14ac:dyDescent="0.25">
      <c r="A43" s="21" t="s">
        <v>77</v>
      </c>
      <c r="B43" s="22" t="s">
        <v>4</v>
      </c>
      <c r="C43" s="23" t="s">
        <v>78</v>
      </c>
      <c r="D43" s="24">
        <v>50000</v>
      </c>
      <c r="E43" s="24">
        <v>7500</v>
      </c>
      <c r="F43" s="25">
        <f t="shared" si="0"/>
        <v>42500</v>
      </c>
    </row>
    <row r="44" spans="1:6" ht="12.6" customHeight="1" x14ac:dyDescent="0.25">
      <c r="A44" s="21" t="s">
        <v>79</v>
      </c>
      <c r="B44" s="22" t="s">
        <v>4</v>
      </c>
      <c r="C44" s="23" t="s">
        <v>80</v>
      </c>
      <c r="D44" s="24">
        <v>50000</v>
      </c>
      <c r="E44" s="24">
        <v>7500</v>
      </c>
      <c r="F44" s="25">
        <f t="shared" si="0"/>
        <v>42500</v>
      </c>
    </row>
    <row r="45" spans="1:6" ht="21.6" customHeight="1" x14ac:dyDescent="0.25">
      <c r="A45" s="21" t="s">
        <v>81</v>
      </c>
      <c r="B45" s="22" t="s">
        <v>4</v>
      </c>
      <c r="C45" s="23" t="s">
        <v>82</v>
      </c>
      <c r="D45" s="24">
        <v>50000</v>
      </c>
      <c r="E45" s="24">
        <v>7500</v>
      </c>
      <c r="F45" s="25">
        <f t="shared" ref="F45:F65" si="1">IF(OR(D45="-",E45=D45),"-",D45-IF(E45="-",0,E45))</f>
        <v>42500</v>
      </c>
    </row>
    <row r="46" spans="1:6" x14ac:dyDescent="0.25">
      <c r="A46" s="21" t="s">
        <v>83</v>
      </c>
      <c r="B46" s="22" t="s">
        <v>4</v>
      </c>
      <c r="C46" s="23" t="s">
        <v>84</v>
      </c>
      <c r="D46" s="24">
        <v>2500000</v>
      </c>
      <c r="E46" s="24">
        <v>1868671.58</v>
      </c>
      <c r="F46" s="25">
        <f t="shared" si="1"/>
        <v>631328.41999999993</v>
      </c>
    </row>
    <row r="47" spans="1:6" x14ac:dyDescent="0.25">
      <c r="A47" s="21" t="s">
        <v>85</v>
      </c>
      <c r="B47" s="22" t="s">
        <v>4</v>
      </c>
      <c r="C47" s="23" t="s">
        <v>86</v>
      </c>
      <c r="D47" s="24" t="s">
        <v>28</v>
      </c>
      <c r="E47" s="24">
        <v>1000</v>
      </c>
      <c r="F47" s="25" t="str">
        <f t="shared" si="1"/>
        <v>-</v>
      </c>
    </row>
    <row r="48" spans="1:6" ht="15" customHeight="1" x14ac:dyDescent="0.25">
      <c r="A48" s="21" t="s">
        <v>87</v>
      </c>
      <c r="B48" s="22" t="s">
        <v>4</v>
      </c>
      <c r="C48" s="23" t="s">
        <v>88</v>
      </c>
      <c r="D48" s="24" t="s">
        <v>28</v>
      </c>
      <c r="E48" s="24">
        <v>1000</v>
      </c>
      <c r="F48" s="25" t="str">
        <f t="shared" si="1"/>
        <v>-</v>
      </c>
    </row>
    <row r="49" spans="1:6" x14ac:dyDescent="0.25">
      <c r="A49" s="21" t="s">
        <v>89</v>
      </c>
      <c r="B49" s="22" t="s">
        <v>4</v>
      </c>
      <c r="C49" s="23" t="s">
        <v>90</v>
      </c>
      <c r="D49" s="24">
        <v>2500000</v>
      </c>
      <c r="E49" s="24">
        <v>1867671.58</v>
      </c>
      <c r="F49" s="25">
        <f t="shared" si="1"/>
        <v>632328.41999999993</v>
      </c>
    </row>
    <row r="50" spans="1:6" x14ac:dyDescent="0.25">
      <c r="A50" s="21" t="s">
        <v>91</v>
      </c>
      <c r="B50" s="22" t="s">
        <v>4</v>
      </c>
      <c r="C50" s="23" t="s">
        <v>92</v>
      </c>
      <c r="D50" s="24">
        <v>2500000</v>
      </c>
      <c r="E50" s="24">
        <v>1867671.58</v>
      </c>
      <c r="F50" s="25">
        <f t="shared" si="1"/>
        <v>632328.41999999993</v>
      </c>
    </row>
    <row r="51" spans="1:6" x14ac:dyDescent="0.25">
      <c r="A51" s="21" t="s">
        <v>93</v>
      </c>
      <c r="B51" s="22" t="s">
        <v>4</v>
      </c>
      <c r="C51" s="23" t="s">
        <v>94</v>
      </c>
      <c r="D51" s="24">
        <v>29772370</v>
      </c>
      <c r="E51" s="24">
        <v>8006672.0300000003</v>
      </c>
      <c r="F51" s="25">
        <f t="shared" si="1"/>
        <v>21765697.969999999</v>
      </c>
    </row>
    <row r="52" spans="1:6" ht="21" x14ac:dyDescent="0.25">
      <c r="A52" s="21" t="s">
        <v>95</v>
      </c>
      <c r="B52" s="22" t="s">
        <v>4</v>
      </c>
      <c r="C52" s="23" t="s">
        <v>96</v>
      </c>
      <c r="D52" s="24">
        <v>29772370</v>
      </c>
      <c r="E52" s="24">
        <v>8006672.0300000003</v>
      </c>
      <c r="F52" s="25">
        <f t="shared" si="1"/>
        <v>21765697.969999999</v>
      </c>
    </row>
    <row r="53" spans="1:6" ht="12" customHeight="1" x14ac:dyDescent="0.25">
      <c r="A53" s="21" t="s">
        <v>97</v>
      </c>
      <c r="B53" s="22" t="s">
        <v>4</v>
      </c>
      <c r="C53" s="23" t="s">
        <v>98</v>
      </c>
      <c r="D53" s="24">
        <v>2936160</v>
      </c>
      <c r="E53" s="24">
        <v>2869810</v>
      </c>
      <c r="F53" s="25">
        <f t="shared" si="1"/>
        <v>66350</v>
      </c>
    </row>
    <row r="54" spans="1:6" ht="21" x14ac:dyDescent="0.25">
      <c r="A54" s="21" t="s">
        <v>99</v>
      </c>
      <c r="B54" s="22" t="s">
        <v>4</v>
      </c>
      <c r="C54" s="23" t="s">
        <v>100</v>
      </c>
      <c r="D54" s="24">
        <v>644000</v>
      </c>
      <c r="E54" s="24">
        <v>644000</v>
      </c>
      <c r="F54" s="25" t="str">
        <f t="shared" si="1"/>
        <v>-</v>
      </c>
    </row>
    <row r="55" spans="1:6" ht="21" x14ac:dyDescent="0.25">
      <c r="A55" s="21" t="s">
        <v>101</v>
      </c>
      <c r="B55" s="22" t="s">
        <v>4</v>
      </c>
      <c r="C55" s="23" t="s">
        <v>102</v>
      </c>
      <c r="D55" s="24">
        <v>644000</v>
      </c>
      <c r="E55" s="24">
        <v>644000</v>
      </c>
      <c r="F55" s="25" t="str">
        <f t="shared" si="1"/>
        <v>-</v>
      </c>
    </row>
    <row r="56" spans="1:6" x14ac:dyDescent="0.25">
      <c r="A56" s="21" t="s">
        <v>103</v>
      </c>
      <c r="B56" s="22" t="s">
        <v>4</v>
      </c>
      <c r="C56" s="23" t="s">
        <v>104</v>
      </c>
      <c r="D56" s="24">
        <v>2292160</v>
      </c>
      <c r="E56" s="24">
        <v>2225810</v>
      </c>
      <c r="F56" s="25">
        <f t="shared" si="1"/>
        <v>66350</v>
      </c>
    </row>
    <row r="57" spans="1:6" x14ac:dyDescent="0.25">
      <c r="A57" s="21" t="s">
        <v>105</v>
      </c>
      <c r="B57" s="22" t="s">
        <v>4</v>
      </c>
      <c r="C57" s="23" t="s">
        <v>106</v>
      </c>
      <c r="D57" s="24">
        <v>2292160</v>
      </c>
      <c r="E57" s="24">
        <v>2225810</v>
      </c>
      <c r="F57" s="25">
        <f t="shared" si="1"/>
        <v>66350</v>
      </c>
    </row>
    <row r="58" spans="1:6" x14ac:dyDescent="0.25">
      <c r="A58" s="21" t="s">
        <v>107</v>
      </c>
      <c r="B58" s="22" t="s">
        <v>4</v>
      </c>
      <c r="C58" s="23" t="s">
        <v>108</v>
      </c>
      <c r="D58" s="24">
        <v>936210</v>
      </c>
      <c r="E58" s="24">
        <v>496200</v>
      </c>
      <c r="F58" s="25">
        <f t="shared" si="1"/>
        <v>440010</v>
      </c>
    </row>
    <row r="59" spans="1:6" ht="21" x14ac:dyDescent="0.25">
      <c r="A59" s="21" t="s">
        <v>109</v>
      </c>
      <c r="B59" s="22" t="s">
        <v>4</v>
      </c>
      <c r="C59" s="23" t="s">
        <v>110</v>
      </c>
      <c r="D59" s="24">
        <v>375430</v>
      </c>
      <c r="E59" s="24">
        <v>215810</v>
      </c>
      <c r="F59" s="25">
        <f t="shared" si="1"/>
        <v>159620</v>
      </c>
    </row>
    <row r="60" spans="1:6" ht="21" customHeight="1" x14ac:dyDescent="0.25">
      <c r="A60" s="21" t="s">
        <v>111</v>
      </c>
      <c r="B60" s="22" t="s">
        <v>4</v>
      </c>
      <c r="C60" s="23" t="s">
        <v>112</v>
      </c>
      <c r="D60" s="24">
        <v>375430</v>
      </c>
      <c r="E60" s="24">
        <v>215810</v>
      </c>
      <c r="F60" s="25">
        <f t="shared" si="1"/>
        <v>159620</v>
      </c>
    </row>
    <row r="61" spans="1:6" ht="21" x14ac:dyDescent="0.25">
      <c r="A61" s="21" t="s">
        <v>113</v>
      </c>
      <c r="B61" s="22" t="s">
        <v>4</v>
      </c>
      <c r="C61" s="23" t="s">
        <v>114</v>
      </c>
      <c r="D61" s="24">
        <v>560780</v>
      </c>
      <c r="E61" s="24">
        <v>280390</v>
      </c>
      <c r="F61" s="25">
        <f t="shared" si="1"/>
        <v>280390</v>
      </c>
    </row>
    <row r="62" spans="1:6" ht="21" x14ac:dyDescent="0.25">
      <c r="A62" s="21" t="s">
        <v>115</v>
      </c>
      <c r="B62" s="22" t="s">
        <v>4</v>
      </c>
      <c r="C62" s="23" t="s">
        <v>116</v>
      </c>
      <c r="D62" s="24">
        <v>560780</v>
      </c>
      <c r="E62" s="24">
        <v>280390</v>
      </c>
      <c r="F62" s="25">
        <f t="shared" si="1"/>
        <v>280390</v>
      </c>
    </row>
    <row r="63" spans="1:6" x14ac:dyDescent="0.25">
      <c r="A63" s="21" t="s">
        <v>117</v>
      </c>
      <c r="B63" s="22" t="s">
        <v>4</v>
      </c>
      <c r="C63" s="23" t="s">
        <v>118</v>
      </c>
      <c r="D63" s="24">
        <v>25900000</v>
      </c>
      <c r="E63" s="24">
        <v>4640662.03</v>
      </c>
      <c r="F63" s="25">
        <f t="shared" si="1"/>
        <v>21259337.969999999</v>
      </c>
    </row>
    <row r="64" spans="1:6" ht="25.2" customHeight="1" x14ac:dyDescent="0.25">
      <c r="A64" s="21" t="s">
        <v>119</v>
      </c>
      <c r="B64" s="22" t="s">
        <v>4</v>
      </c>
      <c r="C64" s="23" t="s">
        <v>120</v>
      </c>
      <c r="D64" s="24">
        <v>25900000</v>
      </c>
      <c r="E64" s="24">
        <v>4640662.03</v>
      </c>
      <c r="F64" s="25">
        <f t="shared" si="1"/>
        <v>21259337.969999999</v>
      </c>
    </row>
    <row r="65" spans="1:6" ht="29.4" customHeight="1" thickBot="1" x14ac:dyDescent="0.3">
      <c r="A65" s="21" t="s">
        <v>121</v>
      </c>
      <c r="B65" s="22" t="s">
        <v>4</v>
      </c>
      <c r="C65" s="23" t="s">
        <v>122</v>
      </c>
      <c r="D65" s="24">
        <v>25900000</v>
      </c>
      <c r="E65" s="24">
        <v>4640662.03</v>
      </c>
      <c r="F65" s="25">
        <f t="shared" si="1"/>
        <v>21259337.969999999</v>
      </c>
    </row>
    <row r="66" spans="1:6" ht="12.75" customHeight="1" x14ac:dyDescent="0.25">
      <c r="A66" s="27"/>
      <c r="B66" s="28"/>
      <c r="C66" s="28"/>
      <c r="D66" s="29"/>
      <c r="E66" s="29"/>
      <c r="F66" s="29"/>
    </row>
  </sheetData>
  <mergeCells count="8">
    <mergeCell ref="D1:F1"/>
    <mergeCell ref="F3:F9"/>
    <mergeCell ref="A2:F2"/>
    <mergeCell ref="A3:A9"/>
    <mergeCell ref="B3:B9"/>
    <mergeCell ref="C3:C9"/>
    <mergeCell ref="D3:D9"/>
    <mergeCell ref="E3:E9"/>
  </mergeCells>
  <conditionalFormatting sqref="F11:F65">
    <cfRule type="cellIs" dxfId="210" priority="55" stopIfTrue="1" operator="equal">
      <formula>0</formula>
    </cfRule>
  </conditionalFormatting>
  <printOptions gridLinesSet="0"/>
  <pageMargins left="0.39370078740157483" right="0.19685039370078741" top="0.59055118110236227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7</xdr:col>
                <xdr:colOff>0</xdr:colOff>
                <xdr:row>2</xdr:row>
                <xdr:rowOff>0</xdr:rowOff>
              </from>
              <to>
                <xdr:col>9</xdr:col>
                <xdr:colOff>7620</xdr:colOff>
                <xdr:row>8</xdr:row>
                <xdr:rowOff>53340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220"/>
  <sheetViews>
    <sheetView showGridLines="0" workbookViewId="0">
      <selection activeCell="A17" sqref="A17"/>
    </sheetView>
  </sheetViews>
  <sheetFormatPr defaultRowHeight="13.2" x14ac:dyDescent="0.25"/>
  <cols>
    <col min="1" max="1" width="45.6640625" style="4" customWidth="1"/>
    <col min="2" max="2" width="4.33203125" style="4" customWidth="1"/>
    <col min="3" max="3" width="17.44140625" style="4" customWidth="1"/>
    <col min="4" max="4" width="12.21875" style="4" customWidth="1"/>
    <col min="5" max="5" width="11.109375" style="4" customWidth="1"/>
    <col min="6" max="6" width="11.6640625" style="4" customWidth="1"/>
    <col min="7" max="16384" width="8.88671875" style="4"/>
  </cols>
  <sheetData>
    <row r="1" spans="1:7" ht="51.6" customHeight="1" x14ac:dyDescent="0.25">
      <c r="D1" s="75" t="s">
        <v>413</v>
      </c>
      <c r="E1" s="75"/>
      <c r="F1" s="75"/>
      <c r="G1" s="2"/>
    </row>
    <row r="2" spans="1:7" ht="33.6" customHeight="1" x14ac:dyDescent="0.25">
      <c r="A2" s="89" t="s">
        <v>411</v>
      </c>
      <c r="B2" s="89"/>
      <c r="C2" s="89"/>
      <c r="D2" s="89"/>
      <c r="E2" s="89"/>
      <c r="F2" s="89"/>
    </row>
    <row r="3" spans="1:7" ht="13.5" customHeight="1" thickBot="1" x14ac:dyDescent="0.3">
      <c r="A3" s="30"/>
      <c r="B3" s="30"/>
      <c r="C3" s="31"/>
      <c r="D3" s="32"/>
      <c r="E3" s="32"/>
      <c r="F3" s="32"/>
    </row>
    <row r="4" spans="1:7" ht="10.35" customHeight="1" x14ac:dyDescent="0.25">
      <c r="A4" s="90" t="s">
        <v>2</v>
      </c>
      <c r="B4" s="83" t="s">
        <v>5</v>
      </c>
      <c r="C4" s="93" t="s">
        <v>11</v>
      </c>
      <c r="D4" s="86" t="s">
        <v>9</v>
      </c>
      <c r="E4" s="95" t="s">
        <v>6</v>
      </c>
      <c r="F4" s="76" t="s">
        <v>8</v>
      </c>
    </row>
    <row r="5" spans="1:7" ht="5.4" customHeight="1" x14ac:dyDescent="0.25">
      <c r="A5" s="91"/>
      <c r="B5" s="84"/>
      <c r="C5" s="94"/>
      <c r="D5" s="87"/>
      <c r="E5" s="96"/>
      <c r="F5" s="77"/>
    </row>
    <row r="6" spans="1:7" ht="9.6" customHeight="1" x14ac:dyDescent="0.25">
      <c r="A6" s="91"/>
      <c r="B6" s="84"/>
      <c r="C6" s="94"/>
      <c r="D6" s="87"/>
      <c r="E6" s="96"/>
      <c r="F6" s="77"/>
    </row>
    <row r="7" spans="1:7" ht="6" customHeight="1" x14ac:dyDescent="0.25">
      <c r="A7" s="91"/>
      <c r="B7" s="84"/>
      <c r="C7" s="94"/>
      <c r="D7" s="87"/>
      <c r="E7" s="96"/>
      <c r="F7" s="77"/>
    </row>
    <row r="8" spans="1:7" ht="6.6" customHeight="1" x14ac:dyDescent="0.25">
      <c r="A8" s="91"/>
      <c r="B8" s="84"/>
      <c r="C8" s="94"/>
      <c r="D8" s="87"/>
      <c r="E8" s="96"/>
      <c r="F8" s="77"/>
    </row>
    <row r="9" spans="1:7" ht="11.1" customHeight="1" x14ac:dyDescent="0.25">
      <c r="A9" s="91"/>
      <c r="B9" s="84"/>
      <c r="C9" s="94"/>
      <c r="D9" s="87"/>
      <c r="E9" s="96"/>
      <c r="F9" s="77"/>
    </row>
    <row r="10" spans="1:7" ht="4.2" hidden="1" customHeight="1" x14ac:dyDescent="0.25">
      <c r="A10" s="91"/>
      <c r="B10" s="84"/>
      <c r="C10" s="33"/>
      <c r="D10" s="87"/>
      <c r="E10" s="34"/>
      <c r="F10" s="35"/>
    </row>
    <row r="11" spans="1:7" ht="13.2" hidden="1" customHeight="1" x14ac:dyDescent="0.25">
      <c r="A11" s="92"/>
      <c r="B11" s="85"/>
      <c r="C11" s="36"/>
      <c r="D11" s="88"/>
      <c r="E11" s="37"/>
      <c r="F11" s="38"/>
    </row>
    <row r="12" spans="1:7" ht="13.5" customHeight="1" thickBot="1" x14ac:dyDescent="0.3">
      <c r="A12" s="5">
        <v>1</v>
      </c>
      <c r="B12" s="6">
        <v>2</v>
      </c>
      <c r="C12" s="7">
        <v>3</v>
      </c>
      <c r="D12" s="8" t="s">
        <v>0</v>
      </c>
      <c r="E12" s="39" t="s">
        <v>1</v>
      </c>
      <c r="F12" s="10" t="s">
        <v>7</v>
      </c>
    </row>
    <row r="13" spans="1:7" x14ac:dyDescent="0.25">
      <c r="A13" s="40" t="s">
        <v>123</v>
      </c>
      <c r="B13" s="41" t="s">
        <v>124</v>
      </c>
      <c r="C13" s="42" t="s">
        <v>125</v>
      </c>
      <c r="D13" s="43">
        <v>158097757</v>
      </c>
      <c r="E13" s="44">
        <v>40416788.270000003</v>
      </c>
      <c r="F13" s="45">
        <f>IF(OR(D13="-",E13=D13),"-",D13-IF(E13="-",0,E13))</f>
        <v>117680968.72999999</v>
      </c>
    </row>
    <row r="14" spans="1:7" x14ac:dyDescent="0.25">
      <c r="A14" s="46" t="s">
        <v>15</v>
      </c>
      <c r="B14" s="47"/>
      <c r="C14" s="48"/>
      <c r="D14" s="49"/>
      <c r="E14" s="50"/>
      <c r="F14" s="51"/>
    </row>
    <row r="15" spans="1:7" x14ac:dyDescent="0.25">
      <c r="A15" s="40" t="s">
        <v>126</v>
      </c>
      <c r="B15" s="41" t="s">
        <v>124</v>
      </c>
      <c r="C15" s="42" t="s">
        <v>127</v>
      </c>
      <c r="D15" s="43">
        <v>39014394</v>
      </c>
      <c r="E15" s="44">
        <v>15274494.720000001</v>
      </c>
      <c r="F15" s="45">
        <f t="shared" ref="F15:F78" si="0">IF(OR(D15="-",E15=D15),"-",D15-IF(E15="-",0,E15))</f>
        <v>23739899.280000001</v>
      </c>
    </row>
    <row r="16" spans="1:7" ht="41.4" x14ac:dyDescent="0.25">
      <c r="A16" s="11" t="s">
        <v>128</v>
      </c>
      <c r="B16" s="52" t="s">
        <v>124</v>
      </c>
      <c r="C16" s="13" t="s">
        <v>129</v>
      </c>
      <c r="D16" s="14">
        <v>28696566</v>
      </c>
      <c r="E16" s="53">
        <v>12326145.25</v>
      </c>
      <c r="F16" s="54">
        <f t="shared" si="0"/>
        <v>16370420.75</v>
      </c>
    </row>
    <row r="17" spans="1:6" x14ac:dyDescent="0.25">
      <c r="A17" s="11" t="s">
        <v>130</v>
      </c>
      <c r="B17" s="52" t="s">
        <v>124</v>
      </c>
      <c r="C17" s="13" t="s">
        <v>131</v>
      </c>
      <c r="D17" s="14">
        <v>7169200</v>
      </c>
      <c r="E17" s="53">
        <v>2900254.21</v>
      </c>
      <c r="F17" s="54">
        <f t="shared" si="0"/>
        <v>4268945.79</v>
      </c>
    </row>
    <row r="18" spans="1:6" x14ac:dyDescent="0.25">
      <c r="A18" s="11" t="s">
        <v>132</v>
      </c>
      <c r="B18" s="52" t="s">
        <v>124</v>
      </c>
      <c r="C18" s="13" t="s">
        <v>133</v>
      </c>
      <c r="D18" s="14">
        <v>5592176</v>
      </c>
      <c r="E18" s="53">
        <v>2223260.14</v>
      </c>
      <c r="F18" s="54">
        <f t="shared" si="0"/>
        <v>3368915.86</v>
      </c>
    </row>
    <row r="19" spans="1:6" ht="31.2" x14ac:dyDescent="0.25">
      <c r="A19" s="11" t="s">
        <v>134</v>
      </c>
      <c r="B19" s="52" t="s">
        <v>124</v>
      </c>
      <c r="C19" s="13" t="s">
        <v>135</v>
      </c>
      <c r="D19" s="14">
        <v>1577024</v>
      </c>
      <c r="E19" s="53">
        <v>676994.07</v>
      </c>
      <c r="F19" s="54">
        <f t="shared" si="0"/>
        <v>900029.93</v>
      </c>
    </row>
    <row r="20" spans="1:6" ht="21" x14ac:dyDescent="0.25">
      <c r="A20" s="11" t="s">
        <v>136</v>
      </c>
      <c r="B20" s="52" t="s">
        <v>124</v>
      </c>
      <c r="C20" s="13" t="s">
        <v>137</v>
      </c>
      <c r="D20" s="14">
        <v>21527366</v>
      </c>
      <c r="E20" s="53">
        <v>9425891.0399999991</v>
      </c>
      <c r="F20" s="54">
        <f t="shared" si="0"/>
        <v>12101474.960000001</v>
      </c>
    </row>
    <row r="21" spans="1:6" x14ac:dyDescent="0.25">
      <c r="A21" s="11" t="s">
        <v>138</v>
      </c>
      <c r="B21" s="52" t="s">
        <v>124</v>
      </c>
      <c r="C21" s="13" t="s">
        <v>139</v>
      </c>
      <c r="D21" s="14">
        <v>16380064</v>
      </c>
      <c r="E21" s="53">
        <v>7308005.1200000001</v>
      </c>
      <c r="F21" s="54">
        <f t="shared" si="0"/>
        <v>9072058.879999999</v>
      </c>
    </row>
    <row r="22" spans="1:6" ht="31.2" x14ac:dyDescent="0.25">
      <c r="A22" s="11" t="s">
        <v>140</v>
      </c>
      <c r="B22" s="52" t="s">
        <v>124</v>
      </c>
      <c r="C22" s="13" t="s">
        <v>141</v>
      </c>
      <c r="D22" s="14">
        <v>480000</v>
      </c>
      <c r="E22" s="53">
        <v>112000</v>
      </c>
      <c r="F22" s="54">
        <f t="shared" si="0"/>
        <v>368000</v>
      </c>
    </row>
    <row r="23" spans="1:6" ht="31.2" x14ac:dyDescent="0.25">
      <c r="A23" s="11" t="s">
        <v>142</v>
      </c>
      <c r="B23" s="52" t="s">
        <v>124</v>
      </c>
      <c r="C23" s="13" t="s">
        <v>143</v>
      </c>
      <c r="D23" s="14">
        <v>4667302</v>
      </c>
      <c r="E23" s="53">
        <v>2005885.92</v>
      </c>
      <c r="F23" s="54">
        <f t="shared" si="0"/>
        <v>2661416.08</v>
      </c>
    </row>
    <row r="24" spans="1:6" ht="21" x14ac:dyDescent="0.25">
      <c r="A24" s="11" t="s">
        <v>144</v>
      </c>
      <c r="B24" s="52" t="s">
        <v>124</v>
      </c>
      <c r="C24" s="13" t="s">
        <v>145</v>
      </c>
      <c r="D24" s="14">
        <v>9656037</v>
      </c>
      <c r="E24" s="53">
        <v>2661047.75</v>
      </c>
      <c r="F24" s="54">
        <f t="shared" si="0"/>
        <v>6994989.25</v>
      </c>
    </row>
    <row r="25" spans="1:6" ht="21" x14ac:dyDescent="0.25">
      <c r="A25" s="11" t="s">
        <v>146</v>
      </c>
      <c r="B25" s="52" t="s">
        <v>124</v>
      </c>
      <c r="C25" s="13" t="s">
        <v>147</v>
      </c>
      <c r="D25" s="14">
        <v>9656037</v>
      </c>
      <c r="E25" s="53">
        <v>2661047.75</v>
      </c>
      <c r="F25" s="54">
        <f t="shared" si="0"/>
        <v>6994989.25</v>
      </c>
    </row>
    <row r="26" spans="1:6" ht="21" x14ac:dyDescent="0.25">
      <c r="A26" s="11" t="s">
        <v>148</v>
      </c>
      <c r="B26" s="52" t="s">
        <v>124</v>
      </c>
      <c r="C26" s="13" t="s">
        <v>149</v>
      </c>
      <c r="D26" s="14">
        <v>1612459</v>
      </c>
      <c r="E26" s="53">
        <v>544160.85</v>
      </c>
      <c r="F26" s="54">
        <f t="shared" si="0"/>
        <v>1068298.1499999999</v>
      </c>
    </row>
    <row r="27" spans="1:6" ht="21" x14ac:dyDescent="0.25">
      <c r="A27" s="11" t="s">
        <v>150</v>
      </c>
      <c r="B27" s="52" t="s">
        <v>124</v>
      </c>
      <c r="C27" s="13" t="s">
        <v>151</v>
      </c>
      <c r="D27" s="14">
        <v>8043578</v>
      </c>
      <c r="E27" s="53">
        <v>2116886.9</v>
      </c>
      <c r="F27" s="54">
        <f t="shared" si="0"/>
        <v>5926691.0999999996</v>
      </c>
    </row>
    <row r="28" spans="1:6" x14ac:dyDescent="0.25">
      <c r="A28" s="11" t="s">
        <v>152</v>
      </c>
      <c r="B28" s="52" t="s">
        <v>124</v>
      </c>
      <c r="C28" s="13" t="s">
        <v>153</v>
      </c>
      <c r="D28" s="14">
        <v>50000</v>
      </c>
      <c r="E28" s="53">
        <v>8000</v>
      </c>
      <c r="F28" s="54">
        <f t="shared" si="0"/>
        <v>42000</v>
      </c>
    </row>
    <row r="29" spans="1:6" x14ac:dyDescent="0.25">
      <c r="A29" s="11" t="s">
        <v>154</v>
      </c>
      <c r="B29" s="52" t="s">
        <v>124</v>
      </c>
      <c r="C29" s="13" t="s">
        <v>155</v>
      </c>
      <c r="D29" s="14">
        <v>50000</v>
      </c>
      <c r="E29" s="53">
        <v>8000</v>
      </c>
      <c r="F29" s="54">
        <f t="shared" si="0"/>
        <v>42000</v>
      </c>
    </row>
    <row r="30" spans="1:6" x14ac:dyDescent="0.25">
      <c r="A30" s="11" t="s">
        <v>156</v>
      </c>
      <c r="B30" s="52" t="s">
        <v>124</v>
      </c>
      <c r="C30" s="13" t="s">
        <v>157</v>
      </c>
      <c r="D30" s="14">
        <v>475691</v>
      </c>
      <c r="E30" s="53">
        <v>264345.5</v>
      </c>
      <c r="F30" s="54">
        <f t="shared" si="0"/>
        <v>211345.5</v>
      </c>
    </row>
    <row r="31" spans="1:6" x14ac:dyDescent="0.25">
      <c r="A31" s="11" t="s">
        <v>117</v>
      </c>
      <c r="B31" s="52" t="s">
        <v>124</v>
      </c>
      <c r="C31" s="13" t="s">
        <v>158</v>
      </c>
      <c r="D31" s="14">
        <v>475691</v>
      </c>
      <c r="E31" s="53">
        <v>264345.5</v>
      </c>
      <c r="F31" s="54">
        <f t="shared" si="0"/>
        <v>211345.5</v>
      </c>
    </row>
    <row r="32" spans="1:6" x14ac:dyDescent="0.25">
      <c r="A32" s="11" t="s">
        <v>159</v>
      </c>
      <c r="B32" s="52" t="s">
        <v>124</v>
      </c>
      <c r="C32" s="13" t="s">
        <v>160</v>
      </c>
      <c r="D32" s="14">
        <v>136100</v>
      </c>
      <c r="E32" s="53">
        <v>14956.22</v>
      </c>
      <c r="F32" s="54">
        <f t="shared" si="0"/>
        <v>121143.78</v>
      </c>
    </row>
    <row r="33" spans="1:6" x14ac:dyDescent="0.25">
      <c r="A33" s="11" t="s">
        <v>161</v>
      </c>
      <c r="B33" s="52" t="s">
        <v>124</v>
      </c>
      <c r="C33" s="13" t="s">
        <v>162</v>
      </c>
      <c r="D33" s="14">
        <v>60700</v>
      </c>
      <c r="E33" s="53">
        <v>14956.22</v>
      </c>
      <c r="F33" s="54">
        <f t="shared" si="0"/>
        <v>45743.78</v>
      </c>
    </row>
    <row r="34" spans="1:6" x14ac:dyDescent="0.25">
      <c r="A34" s="11" t="s">
        <v>163</v>
      </c>
      <c r="B34" s="52" t="s">
        <v>124</v>
      </c>
      <c r="C34" s="13" t="s">
        <v>164</v>
      </c>
      <c r="D34" s="14">
        <v>60700</v>
      </c>
      <c r="E34" s="53">
        <v>14956.22</v>
      </c>
      <c r="F34" s="54">
        <f t="shared" si="0"/>
        <v>45743.78</v>
      </c>
    </row>
    <row r="35" spans="1:6" x14ac:dyDescent="0.25">
      <c r="A35" s="11" t="s">
        <v>165</v>
      </c>
      <c r="B35" s="52" t="s">
        <v>124</v>
      </c>
      <c r="C35" s="13" t="s">
        <v>166</v>
      </c>
      <c r="D35" s="14">
        <v>75400</v>
      </c>
      <c r="E35" s="53" t="s">
        <v>28</v>
      </c>
      <c r="F35" s="54">
        <f t="shared" si="0"/>
        <v>75400</v>
      </c>
    </row>
    <row r="36" spans="1:6" ht="21" x14ac:dyDescent="0.25">
      <c r="A36" s="40" t="s">
        <v>167</v>
      </c>
      <c r="B36" s="41" t="s">
        <v>124</v>
      </c>
      <c r="C36" s="42" t="s">
        <v>168</v>
      </c>
      <c r="D36" s="43">
        <v>2486600</v>
      </c>
      <c r="E36" s="44">
        <v>1034714.23</v>
      </c>
      <c r="F36" s="45">
        <f t="shared" si="0"/>
        <v>1451885.77</v>
      </c>
    </row>
    <row r="37" spans="1:6" ht="41.4" x14ac:dyDescent="0.25">
      <c r="A37" s="11" t="s">
        <v>128</v>
      </c>
      <c r="B37" s="52" t="s">
        <v>124</v>
      </c>
      <c r="C37" s="13" t="s">
        <v>169</v>
      </c>
      <c r="D37" s="14">
        <v>2486600</v>
      </c>
      <c r="E37" s="53">
        <v>1034714.23</v>
      </c>
      <c r="F37" s="54">
        <f t="shared" si="0"/>
        <v>1451885.77</v>
      </c>
    </row>
    <row r="38" spans="1:6" ht="21" x14ac:dyDescent="0.25">
      <c r="A38" s="11" t="s">
        <v>136</v>
      </c>
      <c r="B38" s="52" t="s">
        <v>124</v>
      </c>
      <c r="C38" s="13" t="s">
        <v>170</v>
      </c>
      <c r="D38" s="14">
        <v>2486600</v>
      </c>
      <c r="E38" s="53">
        <v>1034714.23</v>
      </c>
      <c r="F38" s="54">
        <f t="shared" si="0"/>
        <v>1451885.77</v>
      </c>
    </row>
    <row r="39" spans="1:6" x14ac:dyDescent="0.25">
      <c r="A39" s="11" t="s">
        <v>138</v>
      </c>
      <c r="B39" s="52" t="s">
        <v>124</v>
      </c>
      <c r="C39" s="13" t="s">
        <v>171</v>
      </c>
      <c r="D39" s="14">
        <v>1986600</v>
      </c>
      <c r="E39" s="53">
        <v>808572.43</v>
      </c>
      <c r="F39" s="54">
        <f t="shared" si="0"/>
        <v>1178027.5699999998</v>
      </c>
    </row>
    <row r="40" spans="1:6" ht="31.2" x14ac:dyDescent="0.25">
      <c r="A40" s="11" t="s">
        <v>142</v>
      </c>
      <c r="B40" s="52" t="s">
        <v>124</v>
      </c>
      <c r="C40" s="13" t="s">
        <v>172</v>
      </c>
      <c r="D40" s="14">
        <v>500000</v>
      </c>
      <c r="E40" s="53">
        <v>226141.8</v>
      </c>
      <c r="F40" s="54">
        <f t="shared" si="0"/>
        <v>273858.2</v>
      </c>
    </row>
    <row r="41" spans="1:6" ht="31.2" x14ac:dyDescent="0.25">
      <c r="A41" s="40" t="s">
        <v>173</v>
      </c>
      <c r="B41" s="41" t="s">
        <v>124</v>
      </c>
      <c r="C41" s="42" t="s">
        <v>174</v>
      </c>
      <c r="D41" s="43">
        <v>2902380</v>
      </c>
      <c r="E41" s="44">
        <v>1227598.96</v>
      </c>
      <c r="F41" s="45">
        <f t="shared" si="0"/>
        <v>1674781.04</v>
      </c>
    </row>
    <row r="42" spans="1:6" ht="41.4" x14ac:dyDescent="0.25">
      <c r="A42" s="11" t="s">
        <v>128</v>
      </c>
      <c r="B42" s="52" t="s">
        <v>124</v>
      </c>
      <c r="C42" s="13" t="s">
        <v>175</v>
      </c>
      <c r="D42" s="14">
        <v>2513880</v>
      </c>
      <c r="E42" s="53">
        <v>1015723.96</v>
      </c>
      <c r="F42" s="54">
        <f t="shared" si="0"/>
        <v>1498156.04</v>
      </c>
    </row>
    <row r="43" spans="1:6" ht="21" x14ac:dyDescent="0.25">
      <c r="A43" s="11" t="s">
        <v>136</v>
      </c>
      <c r="B43" s="52" t="s">
        <v>124</v>
      </c>
      <c r="C43" s="13" t="s">
        <v>176</v>
      </c>
      <c r="D43" s="14">
        <v>2513880</v>
      </c>
      <c r="E43" s="53">
        <v>1015723.96</v>
      </c>
      <c r="F43" s="54">
        <f t="shared" si="0"/>
        <v>1498156.04</v>
      </c>
    </row>
    <row r="44" spans="1:6" x14ac:dyDescent="0.25">
      <c r="A44" s="11" t="s">
        <v>138</v>
      </c>
      <c r="B44" s="52" t="s">
        <v>124</v>
      </c>
      <c r="C44" s="13" t="s">
        <v>177</v>
      </c>
      <c r="D44" s="14">
        <v>1583880</v>
      </c>
      <c r="E44" s="53">
        <v>709973.61</v>
      </c>
      <c r="F44" s="54">
        <f t="shared" si="0"/>
        <v>873906.39</v>
      </c>
    </row>
    <row r="45" spans="1:6" ht="31.2" x14ac:dyDescent="0.25">
      <c r="A45" s="11" t="s">
        <v>140</v>
      </c>
      <c r="B45" s="52" t="s">
        <v>124</v>
      </c>
      <c r="C45" s="13" t="s">
        <v>178</v>
      </c>
      <c r="D45" s="14">
        <v>480000</v>
      </c>
      <c r="E45" s="53">
        <v>112000</v>
      </c>
      <c r="F45" s="54">
        <f t="shared" si="0"/>
        <v>368000</v>
      </c>
    </row>
    <row r="46" spans="1:6" ht="31.2" x14ac:dyDescent="0.25">
      <c r="A46" s="11" t="s">
        <v>142</v>
      </c>
      <c r="B46" s="52" t="s">
        <v>124</v>
      </c>
      <c r="C46" s="13" t="s">
        <v>179</v>
      </c>
      <c r="D46" s="14">
        <v>450000</v>
      </c>
      <c r="E46" s="53">
        <v>193750.35</v>
      </c>
      <c r="F46" s="54">
        <f t="shared" si="0"/>
        <v>256249.65</v>
      </c>
    </row>
    <row r="47" spans="1:6" ht="21" x14ac:dyDescent="0.25">
      <c r="A47" s="11" t="s">
        <v>144</v>
      </c>
      <c r="B47" s="52" t="s">
        <v>124</v>
      </c>
      <c r="C47" s="13" t="s">
        <v>180</v>
      </c>
      <c r="D47" s="14">
        <v>335500</v>
      </c>
      <c r="E47" s="53">
        <v>158875</v>
      </c>
      <c r="F47" s="54">
        <f t="shared" si="0"/>
        <v>176625</v>
      </c>
    </row>
    <row r="48" spans="1:6" ht="21" x14ac:dyDescent="0.25">
      <c r="A48" s="11" t="s">
        <v>146</v>
      </c>
      <c r="B48" s="52" t="s">
        <v>124</v>
      </c>
      <c r="C48" s="13" t="s">
        <v>181</v>
      </c>
      <c r="D48" s="14">
        <v>335500</v>
      </c>
      <c r="E48" s="53">
        <v>158875</v>
      </c>
      <c r="F48" s="54">
        <f t="shared" si="0"/>
        <v>176625</v>
      </c>
    </row>
    <row r="49" spans="1:6" ht="21" x14ac:dyDescent="0.25">
      <c r="A49" s="11" t="s">
        <v>150</v>
      </c>
      <c r="B49" s="52" t="s">
        <v>124</v>
      </c>
      <c r="C49" s="13" t="s">
        <v>182</v>
      </c>
      <c r="D49" s="14">
        <v>335500</v>
      </c>
      <c r="E49" s="53">
        <v>158875</v>
      </c>
      <c r="F49" s="54">
        <f t="shared" si="0"/>
        <v>176625</v>
      </c>
    </row>
    <row r="50" spans="1:6" x14ac:dyDescent="0.25">
      <c r="A50" s="11" t="s">
        <v>156</v>
      </c>
      <c r="B50" s="52" t="s">
        <v>124</v>
      </c>
      <c r="C50" s="13" t="s">
        <v>183</v>
      </c>
      <c r="D50" s="14">
        <v>53000</v>
      </c>
      <c r="E50" s="53">
        <v>53000</v>
      </c>
      <c r="F50" s="54" t="str">
        <f t="shared" si="0"/>
        <v>-</v>
      </c>
    </row>
    <row r="51" spans="1:6" x14ac:dyDescent="0.25">
      <c r="A51" s="11" t="s">
        <v>117</v>
      </c>
      <c r="B51" s="52" t="s">
        <v>124</v>
      </c>
      <c r="C51" s="13" t="s">
        <v>184</v>
      </c>
      <c r="D51" s="14">
        <v>53000</v>
      </c>
      <c r="E51" s="53">
        <v>53000</v>
      </c>
      <c r="F51" s="54" t="str">
        <f t="shared" si="0"/>
        <v>-</v>
      </c>
    </row>
    <row r="52" spans="1:6" ht="31.2" x14ac:dyDescent="0.25">
      <c r="A52" s="40" t="s">
        <v>185</v>
      </c>
      <c r="B52" s="41" t="s">
        <v>124</v>
      </c>
      <c r="C52" s="42" t="s">
        <v>186</v>
      </c>
      <c r="D52" s="43">
        <v>21925777</v>
      </c>
      <c r="E52" s="44">
        <v>8739887.6300000008</v>
      </c>
      <c r="F52" s="45">
        <f t="shared" si="0"/>
        <v>13185889.369999999</v>
      </c>
    </row>
    <row r="53" spans="1:6" ht="41.4" x14ac:dyDescent="0.25">
      <c r="A53" s="11" t="s">
        <v>128</v>
      </c>
      <c r="B53" s="52" t="s">
        <v>124</v>
      </c>
      <c r="C53" s="13" t="s">
        <v>187</v>
      </c>
      <c r="D53" s="14">
        <v>16247886</v>
      </c>
      <c r="E53" s="53">
        <v>7298584.6100000003</v>
      </c>
      <c r="F53" s="54">
        <f t="shared" si="0"/>
        <v>8949301.3900000006</v>
      </c>
    </row>
    <row r="54" spans="1:6" ht="21" x14ac:dyDescent="0.25">
      <c r="A54" s="11" t="s">
        <v>136</v>
      </c>
      <c r="B54" s="52" t="s">
        <v>124</v>
      </c>
      <c r="C54" s="13" t="s">
        <v>188</v>
      </c>
      <c r="D54" s="14">
        <v>16247886</v>
      </c>
      <c r="E54" s="53">
        <v>7298584.6100000003</v>
      </c>
      <c r="F54" s="54">
        <f t="shared" si="0"/>
        <v>8949301.3900000006</v>
      </c>
    </row>
    <row r="55" spans="1:6" x14ac:dyDescent="0.25">
      <c r="A55" s="11" t="s">
        <v>138</v>
      </c>
      <c r="B55" s="52" t="s">
        <v>124</v>
      </c>
      <c r="C55" s="13" t="s">
        <v>189</v>
      </c>
      <c r="D55" s="14">
        <v>12595298</v>
      </c>
      <c r="E55" s="53">
        <v>5730420.5099999998</v>
      </c>
      <c r="F55" s="54">
        <f t="shared" si="0"/>
        <v>6864877.4900000002</v>
      </c>
    </row>
    <row r="56" spans="1:6" ht="31.2" x14ac:dyDescent="0.25">
      <c r="A56" s="11" t="s">
        <v>142</v>
      </c>
      <c r="B56" s="52" t="s">
        <v>124</v>
      </c>
      <c r="C56" s="13" t="s">
        <v>190</v>
      </c>
      <c r="D56" s="14">
        <v>3652588</v>
      </c>
      <c r="E56" s="53">
        <v>1568164.1</v>
      </c>
      <c r="F56" s="54">
        <f t="shared" si="0"/>
        <v>2084423.9</v>
      </c>
    </row>
    <row r="57" spans="1:6" ht="21" x14ac:dyDescent="0.25">
      <c r="A57" s="11" t="s">
        <v>144</v>
      </c>
      <c r="B57" s="52" t="s">
        <v>124</v>
      </c>
      <c r="C57" s="13" t="s">
        <v>191</v>
      </c>
      <c r="D57" s="14">
        <v>5245200</v>
      </c>
      <c r="E57" s="53">
        <v>1229926.1299999999</v>
      </c>
      <c r="F57" s="54">
        <f t="shared" si="0"/>
        <v>4015273.87</v>
      </c>
    </row>
    <row r="58" spans="1:6" ht="21" x14ac:dyDescent="0.25">
      <c r="A58" s="11" t="s">
        <v>146</v>
      </c>
      <c r="B58" s="52" t="s">
        <v>124</v>
      </c>
      <c r="C58" s="13" t="s">
        <v>192</v>
      </c>
      <c r="D58" s="14">
        <v>5245200</v>
      </c>
      <c r="E58" s="53">
        <v>1229926.1299999999</v>
      </c>
      <c r="F58" s="54">
        <f t="shared" si="0"/>
        <v>4015273.87</v>
      </c>
    </row>
    <row r="59" spans="1:6" ht="21" x14ac:dyDescent="0.25">
      <c r="A59" s="11" t="s">
        <v>148</v>
      </c>
      <c r="B59" s="52" t="s">
        <v>124</v>
      </c>
      <c r="C59" s="13" t="s">
        <v>193</v>
      </c>
      <c r="D59" s="14">
        <v>1106600</v>
      </c>
      <c r="E59" s="53">
        <v>375575.46</v>
      </c>
      <c r="F59" s="54">
        <f t="shared" si="0"/>
        <v>731024.54</v>
      </c>
    </row>
    <row r="60" spans="1:6" ht="21" x14ac:dyDescent="0.25">
      <c r="A60" s="11" t="s">
        <v>150</v>
      </c>
      <c r="B60" s="52" t="s">
        <v>124</v>
      </c>
      <c r="C60" s="13" t="s">
        <v>194</v>
      </c>
      <c r="D60" s="14">
        <v>4138600</v>
      </c>
      <c r="E60" s="53">
        <v>854350.67</v>
      </c>
      <c r="F60" s="54">
        <f t="shared" si="0"/>
        <v>3284249.33</v>
      </c>
    </row>
    <row r="61" spans="1:6" x14ac:dyDescent="0.25">
      <c r="A61" s="11" t="s">
        <v>156</v>
      </c>
      <c r="B61" s="52" t="s">
        <v>124</v>
      </c>
      <c r="C61" s="13" t="s">
        <v>195</v>
      </c>
      <c r="D61" s="14">
        <v>422691</v>
      </c>
      <c r="E61" s="53">
        <v>211345.5</v>
      </c>
      <c r="F61" s="54">
        <f t="shared" si="0"/>
        <v>211345.5</v>
      </c>
    </row>
    <row r="62" spans="1:6" x14ac:dyDescent="0.25">
      <c r="A62" s="11" t="s">
        <v>117</v>
      </c>
      <c r="B62" s="52" t="s">
        <v>124</v>
      </c>
      <c r="C62" s="13" t="s">
        <v>196</v>
      </c>
      <c r="D62" s="14">
        <v>422691</v>
      </c>
      <c r="E62" s="53">
        <v>211345.5</v>
      </c>
      <c r="F62" s="54">
        <f t="shared" si="0"/>
        <v>211345.5</v>
      </c>
    </row>
    <row r="63" spans="1:6" x14ac:dyDescent="0.25">
      <c r="A63" s="11" t="s">
        <v>159</v>
      </c>
      <c r="B63" s="52" t="s">
        <v>124</v>
      </c>
      <c r="C63" s="13" t="s">
        <v>197</v>
      </c>
      <c r="D63" s="14">
        <v>10000</v>
      </c>
      <c r="E63" s="53">
        <v>31.39</v>
      </c>
      <c r="F63" s="54">
        <f t="shared" si="0"/>
        <v>9968.61</v>
      </c>
    </row>
    <row r="64" spans="1:6" x14ac:dyDescent="0.25">
      <c r="A64" s="11" t="s">
        <v>161</v>
      </c>
      <c r="B64" s="52" t="s">
        <v>124</v>
      </c>
      <c r="C64" s="13" t="s">
        <v>198</v>
      </c>
      <c r="D64" s="14">
        <v>10000</v>
      </c>
      <c r="E64" s="53">
        <v>31.39</v>
      </c>
      <c r="F64" s="54">
        <f t="shared" si="0"/>
        <v>9968.61</v>
      </c>
    </row>
    <row r="65" spans="1:6" x14ac:dyDescent="0.25">
      <c r="A65" s="11" t="s">
        <v>163</v>
      </c>
      <c r="B65" s="52" t="s">
        <v>124</v>
      </c>
      <c r="C65" s="13" t="s">
        <v>199</v>
      </c>
      <c r="D65" s="14">
        <v>10000</v>
      </c>
      <c r="E65" s="53">
        <v>31.39</v>
      </c>
      <c r="F65" s="54">
        <f t="shared" si="0"/>
        <v>9968.61</v>
      </c>
    </row>
    <row r="66" spans="1:6" x14ac:dyDescent="0.25">
      <c r="A66" s="40" t="s">
        <v>200</v>
      </c>
      <c r="B66" s="41" t="s">
        <v>124</v>
      </c>
      <c r="C66" s="42" t="s">
        <v>201</v>
      </c>
      <c r="D66" s="43">
        <v>75400</v>
      </c>
      <c r="E66" s="44" t="s">
        <v>28</v>
      </c>
      <c r="F66" s="45">
        <f t="shared" si="0"/>
        <v>75400</v>
      </c>
    </row>
    <row r="67" spans="1:6" x14ac:dyDescent="0.25">
      <c r="A67" s="11" t="s">
        <v>159</v>
      </c>
      <c r="B67" s="52" t="s">
        <v>124</v>
      </c>
      <c r="C67" s="13" t="s">
        <v>202</v>
      </c>
      <c r="D67" s="14">
        <v>75400</v>
      </c>
      <c r="E67" s="53" t="s">
        <v>28</v>
      </c>
      <c r="F67" s="54">
        <f t="shared" si="0"/>
        <v>75400</v>
      </c>
    </row>
    <row r="68" spans="1:6" x14ac:dyDescent="0.25">
      <c r="A68" s="11" t="s">
        <v>165</v>
      </c>
      <c r="B68" s="52" t="s">
        <v>124</v>
      </c>
      <c r="C68" s="13" t="s">
        <v>203</v>
      </c>
      <c r="D68" s="14">
        <v>75400</v>
      </c>
      <c r="E68" s="53" t="s">
        <v>28</v>
      </c>
      <c r="F68" s="54">
        <f t="shared" si="0"/>
        <v>75400</v>
      </c>
    </row>
    <row r="69" spans="1:6" x14ac:dyDescent="0.25">
      <c r="A69" s="40" t="s">
        <v>204</v>
      </c>
      <c r="B69" s="41" t="s">
        <v>124</v>
      </c>
      <c r="C69" s="42" t="s">
        <v>205</v>
      </c>
      <c r="D69" s="43">
        <v>11624237</v>
      </c>
      <c r="E69" s="44">
        <v>4272293.9000000004</v>
      </c>
      <c r="F69" s="45">
        <f t="shared" si="0"/>
        <v>7351943.0999999996</v>
      </c>
    </row>
    <row r="70" spans="1:6" ht="41.4" x14ac:dyDescent="0.25">
      <c r="A70" s="11" t="s">
        <v>128</v>
      </c>
      <c r="B70" s="52" t="s">
        <v>124</v>
      </c>
      <c r="C70" s="13" t="s">
        <v>206</v>
      </c>
      <c r="D70" s="14">
        <v>7448200</v>
      </c>
      <c r="E70" s="53">
        <v>2977122.45</v>
      </c>
      <c r="F70" s="54">
        <f t="shared" si="0"/>
        <v>4471077.55</v>
      </c>
    </row>
    <row r="71" spans="1:6" x14ac:dyDescent="0.25">
      <c r="A71" s="11" t="s">
        <v>130</v>
      </c>
      <c r="B71" s="52" t="s">
        <v>124</v>
      </c>
      <c r="C71" s="13" t="s">
        <v>207</v>
      </c>
      <c r="D71" s="14">
        <v>7169200</v>
      </c>
      <c r="E71" s="53">
        <v>2900254.21</v>
      </c>
      <c r="F71" s="54">
        <f t="shared" si="0"/>
        <v>4268945.79</v>
      </c>
    </row>
    <row r="72" spans="1:6" x14ac:dyDescent="0.25">
      <c r="A72" s="11" t="s">
        <v>132</v>
      </c>
      <c r="B72" s="52" t="s">
        <v>124</v>
      </c>
      <c r="C72" s="13" t="s">
        <v>208</v>
      </c>
      <c r="D72" s="14">
        <v>5592176</v>
      </c>
      <c r="E72" s="53">
        <v>2223260.14</v>
      </c>
      <c r="F72" s="54">
        <f t="shared" si="0"/>
        <v>3368915.86</v>
      </c>
    </row>
    <row r="73" spans="1:6" ht="31.2" x14ac:dyDescent="0.25">
      <c r="A73" s="11" t="s">
        <v>134</v>
      </c>
      <c r="B73" s="52" t="s">
        <v>124</v>
      </c>
      <c r="C73" s="13" t="s">
        <v>209</v>
      </c>
      <c r="D73" s="14">
        <v>1577024</v>
      </c>
      <c r="E73" s="53">
        <v>676994.07</v>
      </c>
      <c r="F73" s="54">
        <f t="shared" si="0"/>
        <v>900029.93</v>
      </c>
    </row>
    <row r="74" spans="1:6" ht="21" x14ac:dyDescent="0.25">
      <c r="A74" s="11" t="s">
        <v>136</v>
      </c>
      <c r="B74" s="52" t="s">
        <v>124</v>
      </c>
      <c r="C74" s="13" t="s">
        <v>210</v>
      </c>
      <c r="D74" s="14">
        <v>279000</v>
      </c>
      <c r="E74" s="53">
        <v>76868.240000000005</v>
      </c>
      <c r="F74" s="54">
        <f t="shared" si="0"/>
        <v>202131.76</v>
      </c>
    </row>
    <row r="75" spans="1:6" x14ac:dyDescent="0.25">
      <c r="A75" s="11" t="s">
        <v>138</v>
      </c>
      <c r="B75" s="52" t="s">
        <v>124</v>
      </c>
      <c r="C75" s="13" t="s">
        <v>211</v>
      </c>
      <c r="D75" s="14">
        <v>214286</v>
      </c>
      <c r="E75" s="53">
        <v>59038.57</v>
      </c>
      <c r="F75" s="54">
        <f t="shared" si="0"/>
        <v>155247.43</v>
      </c>
    </row>
    <row r="76" spans="1:6" ht="31.2" x14ac:dyDescent="0.25">
      <c r="A76" s="11" t="s">
        <v>142</v>
      </c>
      <c r="B76" s="52" t="s">
        <v>124</v>
      </c>
      <c r="C76" s="13" t="s">
        <v>212</v>
      </c>
      <c r="D76" s="14">
        <v>64714</v>
      </c>
      <c r="E76" s="53">
        <v>17829.669999999998</v>
      </c>
      <c r="F76" s="54">
        <f t="shared" si="0"/>
        <v>46884.33</v>
      </c>
    </row>
    <row r="77" spans="1:6" ht="21" x14ac:dyDescent="0.25">
      <c r="A77" s="11" t="s">
        <v>144</v>
      </c>
      <c r="B77" s="52" t="s">
        <v>124</v>
      </c>
      <c r="C77" s="13" t="s">
        <v>213</v>
      </c>
      <c r="D77" s="14">
        <v>4075337</v>
      </c>
      <c r="E77" s="53">
        <v>1272246.6200000001</v>
      </c>
      <c r="F77" s="54">
        <f t="shared" si="0"/>
        <v>2803090.38</v>
      </c>
    </row>
    <row r="78" spans="1:6" ht="21" x14ac:dyDescent="0.25">
      <c r="A78" s="11" t="s">
        <v>146</v>
      </c>
      <c r="B78" s="52" t="s">
        <v>124</v>
      </c>
      <c r="C78" s="13" t="s">
        <v>214</v>
      </c>
      <c r="D78" s="14">
        <v>4075337</v>
      </c>
      <c r="E78" s="53">
        <v>1272246.6200000001</v>
      </c>
      <c r="F78" s="54">
        <f t="shared" si="0"/>
        <v>2803090.38</v>
      </c>
    </row>
    <row r="79" spans="1:6" ht="21" x14ac:dyDescent="0.25">
      <c r="A79" s="11" t="s">
        <v>148</v>
      </c>
      <c r="B79" s="52" t="s">
        <v>124</v>
      </c>
      <c r="C79" s="13" t="s">
        <v>215</v>
      </c>
      <c r="D79" s="14">
        <v>505859</v>
      </c>
      <c r="E79" s="53">
        <v>168585.39</v>
      </c>
      <c r="F79" s="54">
        <f t="shared" ref="F79:F142" si="1">IF(OR(D79="-",E79=D79),"-",D79-IF(E79="-",0,E79))</f>
        <v>337273.61</v>
      </c>
    </row>
    <row r="80" spans="1:6" ht="21" x14ac:dyDescent="0.25">
      <c r="A80" s="11" t="s">
        <v>150</v>
      </c>
      <c r="B80" s="52" t="s">
        <v>124</v>
      </c>
      <c r="C80" s="13" t="s">
        <v>216</v>
      </c>
      <c r="D80" s="14">
        <v>3569478</v>
      </c>
      <c r="E80" s="53">
        <v>1103661.23</v>
      </c>
      <c r="F80" s="54">
        <f t="shared" si="1"/>
        <v>2465816.77</v>
      </c>
    </row>
    <row r="81" spans="1:6" x14ac:dyDescent="0.25">
      <c r="A81" s="11" t="s">
        <v>152</v>
      </c>
      <c r="B81" s="52" t="s">
        <v>124</v>
      </c>
      <c r="C81" s="13" t="s">
        <v>217</v>
      </c>
      <c r="D81" s="14">
        <v>50000</v>
      </c>
      <c r="E81" s="53">
        <v>8000</v>
      </c>
      <c r="F81" s="54">
        <f t="shared" si="1"/>
        <v>42000</v>
      </c>
    </row>
    <row r="82" spans="1:6" x14ac:dyDescent="0.25">
      <c r="A82" s="11" t="s">
        <v>154</v>
      </c>
      <c r="B82" s="52" t="s">
        <v>124</v>
      </c>
      <c r="C82" s="13" t="s">
        <v>218</v>
      </c>
      <c r="D82" s="14">
        <v>50000</v>
      </c>
      <c r="E82" s="53">
        <v>8000</v>
      </c>
      <c r="F82" s="54">
        <f t="shared" si="1"/>
        <v>42000</v>
      </c>
    </row>
    <row r="83" spans="1:6" x14ac:dyDescent="0.25">
      <c r="A83" s="11" t="s">
        <v>159</v>
      </c>
      <c r="B83" s="52" t="s">
        <v>124</v>
      </c>
      <c r="C83" s="13" t="s">
        <v>219</v>
      </c>
      <c r="D83" s="14">
        <v>50700</v>
      </c>
      <c r="E83" s="53">
        <v>14924.83</v>
      </c>
      <c r="F83" s="54">
        <f t="shared" si="1"/>
        <v>35775.17</v>
      </c>
    </row>
    <row r="84" spans="1:6" x14ac:dyDescent="0.25">
      <c r="A84" s="11" t="s">
        <v>161</v>
      </c>
      <c r="B84" s="52" t="s">
        <v>124</v>
      </c>
      <c r="C84" s="13" t="s">
        <v>220</v>
      </c>
      <c r="D84" s="14">
        <v>50700</v>
      </c>
      <c r="E84" s="53">
        <v>14924.83</v>
      </c>
      <c r="F84" s="54">
        <f t="shared" si="1"/>
        <v>35775.17</v>
      </c>
    </row>
    <row r="85" spans="1:6" x14ac:dyDescent="0.25">
      <c r="A85" s="11" t="s">
        <v>163</v>
      </c>
      <c r="B85" s="52" t="s">
        <v>124</v>
      </c>
      <c r="C85" s="13" t="s">
        <v>221</v>
      </c>
      <c r="D85" s="14">
        <v>50700</v>
      </c>
      <c r="E85" s="53">
        <v>14924.83</v>
      </c>
      <c r="F85" s="54">
        <f t="shared" si="1"/>
        <v>35775.17</v>
      </c>
    </row>
    <row r="86" spans="1:6" x14ac:dyDescent="0.25">
      <c r="A86" s="40" t="s">
        <v>222</v>
      </c>
      <c r="B86" s="41" t="s">
        <v>124</v>
      </c>
      <c r="C86" s="42" t="s">
        <v>223</v>
      </c>
      <c r="D86" s="43">
        <v>375430</v>
      </c>
      <c r="E86" s="44">
        <v>149730.01</v>
      </c>
      <c r="F86" s="45">
        <f t="shared" si="1"/>
        <v>225699.99</v>
      </c>
    </row>
    <row r="87" spans="1:6" ht="41.4" x14ac:dyDescent="0.25">
      <c r="A87" s="11" t="s">
        <v>128</v>
      </c>
      <c r="B87" s="52" t="s">
        <v>124</v>
      </c>
      <c r="C87" s="13" t="s">
        <v>224</v>
      </c>
      <c r="D87" s="14">
        <v>375430</v>
      </c>
      <c r="E87" s="53">
        <v>149730.01</v>
      </c>
      <c r="F87" s="54">
        <f t="shared" si="1"/>
        <v>225699.99</v>
      </c>
    </row>
    <row r="88" spans="1:6" ht="21" x14ac:dyDescent="0.25">
      <c r="A88" s="11" t="s">
        <v>136</v>
      </c>
      <c r="B88" s="52" t="s">
        <v>124</v>
      </c>
      <c r="C88" s="13" t="s">
        <v>225</v>
      </c>
      <c r="D88" s="14">
        <v>375430</v>
      </c>
      <c r="E88" s="53">
        <v>149730.01</v>
      </c>
      <c r="F88" s="54">
        <f t="shared" si="1"/>
        <v>225699.99</v>
      </c>
    </row>
    <row r="89" spans="1:6" x14ac:dyDescent="0.25">
      <c r="A89" s="11" t="s">
        <v>138</v>
      </c>
      <c r="B89" s="52" t="s">
        <v>124</v>
      </c>
      <c r="C89" s="13" t="s">
        <v>226</v>
      </c>
      <c r="D89" s="14">
        <v>288353</v>
      </c>
      <c r="E89" s="53">
        <v>115000</v>
      </c>
      <c r="F89" s="54">
        <f t="shared" si="1"/>
        <v>173353</v>
      </c>
    </row>
    <row r="90" spans="1:6" ht="31.2" x14ac:dyDescent="0.25">
      <c r="A90" s="11" t="s">
        <v>142</v>
      </c>
      <c r="B90" s="52" t="s">
        <v>124</v>
      </c>
      <c r="C90" s="13" t="s">
        <v>227</v>
      </c>
      <c r="D90" s="14">
        <v>87077</v>
      </c>
      <c r="E90" s="53">
        <v>34730.01</v>
      </c>
      <c r="F90" s="54">
        <f t="shared" si="1"/>
        <v>52346.99</v>
      </c>
    </row>
    <row r="91" spans="1:6" x14ac:dyDescent="0.25">
      <c r="A91" s="40" t="s">
        <v>228</v>
      </c>
      <c r="B91" s="41" t="s">
        <v>124</v>
      </c>
      <c r="C91" s="42" t="s">
        <v>229</v>
      </c>
      <c r="D91" s="43">
        <v>375430</v>
      </c>
      <c r="E91" s="44">
        <v>149730.01</v>
      </c>
      <c r="F91" s="45">
        <f t="shared" si="1"/>
        <v>225699.99</v>
      </c>
    </row>
    <row r="92" spans="1:6" ht="41.4" x14ac:dyDescent="0.25">
      <c r="A92" s="11" t="s">
        <v>128</v>
      </c>
      <c r="B92" s="52" t="s">
        <v>124</v>
      </c>
      <c r="C92" s="13" t="s">
        <v>230</v>
      </c>
      <c r="D92" s="14">
        <v>375430</v>
      </c>
      <c r="E92" s="53">
        <v>149730.01</v>
      </c>
      <c r="F92" s="54">
        <f t="shared" si="1"/>
        <v>225699.99</v>
      </c>
    </row>
    <row r="93" spans="1:6" ht="21" x14ac:dyDescent="0.25">
      <c r="A93" s="11" t="s">
        <v>136</v>
      </c>
      <c r="B93" s="52" t="s">
        <v>124</v>
      </c>
      <c r="C93" s="13" t="s">
        <v>231</v>
      </c>
      <c r="D93" s="14">
        <v>375430</v>
      </c>
      <c r="E93" s="53">
        <v>149730.01</v>
      </c>
      <c r="F93" s="54">
        <f t="shared" si="1"/>
        <v>225699.99</v>
      </c>
    </row>
    <row r="94" spans="1:6" x14ac:dyDescent="0.25">
      <c r="A94" s="11" t="s">
        <v>138</v>
      </c>
      <c r="B94" s="52" t="s">
        <v>124</v>
      </c>
      <c r="C94" s="13" t="s">
        <v>232</v>
      </c>
      <c r="D94" s="14">
        <v>288353</v>
      </c>
      <c r="E94" s="53">
        <v>115000</v>
      </c>
      <c r="F94" s="54">
        <f t="shared" si="1"/>
        <v>173353</v>
      </c>
    </row>
    <row r="95" spans="1:6" ht="31.2" x14ac:dyDescent="0.25">
      <c r="A95" s="11" t="s">
        <v>142</v>
      </c>
      <c r="B95" s="52" t="s">
        <v>124</v>
      </c>
      <c r="C95" s="13" t="s">
        <v>233</v>
      </c>
      <c r="D95" s="14">
        <v>87077</v>
      </c>
      <c r="E95" s="53">
        <v>34730.01</v>
      </c>
      <c r="F95" s="54">
        <f t="shared" si="1"/>
        <v>52346.99</v>
      </c>
    </row>
    <row r="96" spans="1:6" ht="21" x14ac:dyDescent="0.25">
      <c r="A96" s="40" t="s">
        <v>234</v>
      </c>
      <c r="B96" s="41" t="s">
        <v>124</v>
      </c>
      <c r="C96" s="42" t="s">
        <v>235</v>
      </c>
      <c r="D96" s="43">
        <v>12881883</v>
      </c>
      <c r="E96" s="44">
        <v>3229977.77</v>
      </c>
      <c r="F96" s="45">
        <f t="shared" si="1"/>
        <v>9651905.2300000004</v>
      </c>
    </row>
    <row r="97" spans="1:6" ht="41.4" x14ac:dyDescent="0.25">
      <c r="A97" s="11" t="s">
        <v>128</v>
      </c>
      <c r="B97" s="52" t="s">
        <v>124</v>
      </c>
      <c r="C97" s="13" t="s">
        <v>236</v>
      </c>
      <c r="D97" s="14">
        <v>5518940</v>
      </c>
      <c r="E97" s="53">
        <v>2378462.42</v>
      </c>
      <c r="F97" s="54">
        <f t="shared" si="1"/>
        <v>3140477.58</v>
      </c>
    </row>
    <row r="98" spans="1:6" x14ac:dyDescent="0.25">
      <c r="A98" s="11" t="s">
        <v>130</v>
      </c>
      <c r="B98" s="52" t="s">
        <v>124</v>
      </c>
      <c r="C98" s="13" t="s">
        <v>237</v>
      </c>
      <c r="D98" s="14">
        <v>5518940</v>
      </c>
      <c r="E98" s="53">
        <v>2378462.42</v>
      </c>
      <c r="F98" s="54">
        <f t="shared" si="1"/>
        <v>3140477.58</v>
      </c>
    </row>
    <row r="99" spans="1:6" x14ac:dyDescent="0.25">
      <c r="A99" s="11" t="s">
        <v>132</v>
      </c>
      <c r="B99" s="52" t="s">
        <v>124</v>
      </c>
      <c r="C99" s="13" t="s">
        <v>238</v>
      </c>
      <c r="D99" s="14">
        <v>4249024</v>
      </c>
      <c r="E99" s="53">
        <v>1855913.47</v>
      </c>
      <c r="F99" s="54">
        <f t="shared" si="1"/>
        <v>2393110.5300000003</v>
      </c>
    </row>
    <row r="100" spans="1:6" ht="31.2" x14ac:dyDescent="0.25">
      <c r="A100" s="11" t="s">
        <v>134</v>
      </c>
      <c r="B100" s="52" t="s">
        <v>124</v>
      </c>
      <c r="C100" s="13" t="s">
        <v>239</v>
      </c>
      <c r="D100" s="14">
        <v>1269916</v>
      </c>
      <c r="E100" s="53">
        <v>522548.95</v>
      </c>
      <c r="F100" s="54">
        <f t="shared" si="1"/>
        <v>747367.05</v>
      </c>
    </row>
    <row r="101" spans="1:6" ht="21" x14ac:dyDescent="0.25">
      <c r="A101" s="11" t="s">
        <v>144</v>
      </c>
      <c r="B101" s="52" t="s">
        <v>124</v>
      </c>
      <c r="C101" s="13" t="s">
        <v>240</v>
      </c>
      <c r="D101" s="14">
        <v>7362443</v>
      </c>
      <c r="E101" s="53">
        <v>851515.35</v>
      </c>
      <c r="F101" s="54">
        <f t="shared" si="1"/>
        <v>6510927.6500000004</v>
      </c>
    </row>
    <row r="102" spans="1:6" ht="21" x14ac:dyDescent="0.25">
      <c r="A102" s="11" t="s">
        <v>146</v>
      </c>
      <c r="B102" s="52" t="s">
        <v>124</v>
      </c>
      <c r="C102" s="13" t="s">
        <v>241</v>
      </c>
      <c r="D102" s="14">
        <v>7362443</v>
      </c>
      <c r="E102" s="53">
        <v>851515.35</v>
      </c>
      <c r="F102" s="54">
        <f t="shared" si="1"/>
        <v>6510927.6500000004</v>
      </c>
    </row>
    <row r="103" spans="1:6" ht="21" x14ac:dyDescent="0.25">
      <c r="A103" s="11" t="s">
        <v>148</v>
      </c>
      <c r="B103" s="52" t="s">
        <v>124</v>
      </c>
      <c r="C103" s="13" t="s">
        <v>242</v>
      </c>
      <c r="D103" s="14">
        <v>66050</v>
      </c>
      <c r="E103" s="53">
        <v>22772.240000000002</v>
      </c>
      <c r="F103" s="54">
        <f t="shared" si="1"/>
        <v>43277.759999999995</v>
      </c>
    </row>
    <row r="104" spans="1:6" ht="21" x14ac:dyDescent="0.25">
      <c r="A104" s="11" t="s">
        <v>150</v>
      </c>
      <c r="B104" s="52" t="s">
        <v>124</v>
      </c>
      <c r="C104" s="13" t="s">
        <v>243</v>
      </c>
      <c r="D104" s="14">
        <v>7296393</v>
      </c>
      <c r="E104" s="53">
        <v>828743.11</v>
      </c>
      <c r="F104" s="54">
        <f t="shared" si="1"/>
        <v>6467649.8899999997</v>
      </c>
    </row>
    <row r="105" spans="1:6" x14ac:dyDescent="0.25">
      <c r="A105" s="11" t="s">
        <v>159</v>
      </c>
      <c r="B105" s="52" t="s">
        <v>124</v>
      </c>
      <c r="C105" s="13" t="s">
        <v>244</v>
      </c>
      <c r="D105" s="14">
        <v>500</v>
      </c>
      <c r="E105" s="53" t="s">
        <v>28</v>
      </c>
      <c r="F105" s="54">
        <f t="shared" si="1"/>
        <v>500</v>
      </c>
    </row>
    <row r="106" spans="1:6" x14ac:dyDescent="0.25">
      <c r="A106" s="11" t="s">
        <v>161</v>
      </c>
      <c r="B106" s="52" t="s">
        <v>124</v>
      </c>
      <c r="C106" s="13" t="s">
        <v>245</v>
      </c>
      <c r="D106" s="14">
        <v>500</v>
      </c>
      <c r="E106" s="53" t="s">
        <v>28</v>
      </c>
      <c r="F106" s="54">
        <f t="shared" si="1"/>
        <v>500</v>
      </c>
    </row>
    <row r="107" spans="1:6" x14ac:dyDescent="0.25">
      <c r="A107" s="11" t="s">
        <v>163</v>
      </c>
      <c r="B107" s="52" t="s">
        <v>124</v>
      </c>
      <c r="C107" s="13" t="s">
        <v>246</v>
      </c>
      <c r="D107" s="14">
        <v>500</v>
      </c>
      <c r="E107" s="53" t="s">
        <v>28</v>
      </c>
      <c r="F107" s="54">
        <f t="shared" si="1"/>
        <v>500</v>
      </c>
    </row>
    <row r="108" spans="1:6" ht="21" x14ac:dyDescent="0.25">
      <c r="A108" s="40" t="s">
        <v>247</v>
      </c>
      <c r="B108" s="41" t="s">
        <v>124</v>
      </c>
      <c r="C108" s="42" t="s">
        <v>248</v>
      </c>
      <c r="D108" s="43">
        <v>11681883</v>
      </c>
      <c r="E108" s="44">
        <v>3040587.77</v>
      </c>
      <c r="F108" s="45">
        <f t="shared" si="1"/>
        <v>8641295.2300000004</v>
      </c>
    </row>
    <row r="109" spans="1:6" ht="41.4" x14ac:dyDescent="0.25">
      <c r="A109" s="11" t="s">
        <v>128</v>
      </c>
      <c r="B109" s="52" t="s">
        <v>124</v>
      </c>
      <c r="C109" s="13" t="s">
        <v>249</v>
      </c>
      <c r="D109" s="14">
        <v>5518940</v>
      </c>
      <c r="E109" s="53">
        <v>2378462.42</v>
      </c>
      <c r="F109" s="54">
        <f t="shared" si="1"/>
        <v>3140477.58</v>
      </c>
    </row>
    <row r="110" spans="1:6" x14ac:dyDescent="0.25">
      <c r="A110" s="11" t="s">
        <v>130</v>
      </c>
      <c r="B110" s="52" t="s">
        <v>124</v>
      </c>
      <c r="C110" s="13" t="s">
        <v>250</v>
      </c>
      <c r="D110" s="14">
        <v>5518940</v>
      </c>
      <c r="E110" s="53">
        <v>2378462.42</v>
      </c>
      <c r="F110" s="54">
        <f t="shared" si="1"/>
        <v>3140477.58</v>
      </c>
    </row>
    <row r="111" spans="1:6" x14ac:dyDescent="0.25">
      <c r="A111" s="11" t="s">
        <v>132</v>
      </c>
      <c r="B111" s="52" t="s">
        <v>124</v>
      </c>
      <c r="C111" s="13" t="s">
        <v>251</v>
      </c>
      <c r="D111" s="14">
        <v>4249024</v>
      </c>
      <c r="E111" s="53">
        <v>1855913.47</v>
      </c>
      <c r="F111" s="54">
        <f t="shared" si="1"/>
        <v>2393110.5300000003</v>
      </c>
    </row>
    <row r="112" spans="1:6" ht="31.2" x14ac:dyDescent="0.25">
      <c r="A112" s="11" t="s">
        <v>134</v>
      </c>
      <c r="B112" s="52" t="s">
        <v>124</v>
      </c>
      <c r="C112" s="13" t="s">
        <v>252</v>
      </c>
      <c r="D112" s="14">
        <v>1269916</v>
      </c>
      <c r="E112" s="53">
        <v>522548.95</v>
      </c>
      <c r="F112" s="54">
        <f t="shared" si="1"/>
        <v>747367.05</v>
      </c>
    </row>
    <row r="113" spans="1:6" ht="21" x14ac:dyDescent="0.25">
      <c r="A113" s="11" t="s">
        <v>144</v>
      </c>
      <c r="B113" s="52" t="s">
        <v>124</v>
      </c>
      <c r="C113" s="13" t="s">
        <v>253</v>
      </c>
      <c r="D113" s="14">
        <v>6162443</v>
      </c>
      <c r="E113" s="53">
        <v>662125.35</v>
      </c>
      <c r="F113" s="54">
        <f t="shared" si="1"/>
        <v>5500317.6500000004</v>
      </c>
    </row>
    <row r="114" spans="1:6" ht="21" x14ac:dyDescent="0.25">
      <c r="A114" s="11" t="s">
        <v>146</v>
      </c>
      <c r="B114" s="52" t="s">
        <v>124</v>
      </c>
      <c r="C114" s="13" t="s">
        <v>254</v>
      </c>
      <c r="D114" s="14">
        <v>6162443</v>
      </c>
      <c r="E114" s="53">
        <v>662125.35</v>
      </c>
      <c r="F114" s="54">
        <f t="shared" si="1"/>
        <v>5500317.6500000004</v>
      </c>
    </row>
    <row r="115" spans="1:6" ht="21" x14ac:dyDescent="0.25">
      <c r="A115" s="11" t="s">
        <v>148</v>
      </c>
      <c r="B115" s="52" t="s">
        <v>124</v>
      </c>
      <c r="C115" s="13" t="s">
        <v>255</v>
      </c>
      <c r="D115" s="14">
        <v>66050</v>
      </c>
      <c r="E115" s="53">
        <v>22772.240000000002</v>
      </c>
      <c r="F115" s="54">
        <f t="shared" si="1"/>
        <v>43277.759999999995</v>
      </c>
    </row>
    <row r="116" spans="1:6" ht="21" x14ac:dyDescent="0.25">
      <c r="A116" s="11" t="s">
        <v>150</v>
      </c>
      <c r="B116" s="52" t="s">
        <v>124</v>
      </c>
      <c r="C116" s="13" t="s">
        <v>256</v>
      </c>
      <c r="D116" s="14">
        <v>6096393</v>
      </c>
      <c r="E116" s="53">
        <v>639353.11</v>
      </c>
      <c r="F116" s="54">
        <f t="shared" si="1"/>
        <v>5457039.8899999997</v>
      </c>
    </row>
    <row r="117" spans="1:6" x14ac:dyDescent="0.25">
      <c r="A117" s="11" t="s">
        <v>159</v>
      </c>
      <c r="B117" s="52" t="s">
        <v>124</v>
      </c>
      <c r="C117" s="13" t="s">
        <v>257</v>
      </c>
      <c r="D117" s="14">
        <v>500</v>
      </c>
      <c r="E117" s="53" t="s">
        <v>28</v>
      </c>
      <c r="F117" s="54">
        <f t="shared" si="1"/>
        <v>500</v>
      </c>
    </row>
    <row r="118" spans="1:6" x14ac:dyDescent="0.25">
      <c r="A118" s="11" t="s">
        <v>161</v>
      </c>
      <c r="B118" s="52" t="s">
        <v>124</v>
      </c>
      <c r="C118" s="13" t="s">
        <v>258</v>
      </c>
      <c r="D118" s="14">
        <v>500</v>
      </c>
      <c r="E118" s="53" t="s">
        <v>28</v>
      </c>
      <c r="F118" s="54">
        <f t="shared" si="1"/>
        <v>500</v>
      </c>
    </row>
    <row r="119" spans="1:6" x14ac:dyDescent="0.25">
      <c r="A119" s="11" t="s">
        <v>163</v>
      </c>
      <c r="B119" s="52" t="s">
        <v>124</v>
      </c>
      <c r="C119" s="13" t="s">
        <v>259</v>
      </c>
      <c r="D119" s="14">
        <v>500</v>
      </c>
      <c r="E119" s="53" t="s">
        <v>28</v>
      </c>
      <c r="F119" s="54">
        <f t="shared" si="1"/>
        <v>500</v>
      </c>
    </row>
    <row r="120" spans="1:6" x14ac:dyDescent="0.25">
      <c r="A120" s="40" t="s">
        <v>260</v>
      </c>
      <c r="B120" s="41" t="s">
        <v>124</v>
      </c>
      <c r="C120" s="42" t="s">
        <v>261</v>
      </c>
      <c r="D120" s="43">
        <v>1200000</v>
      </c>
      <c r="E120" s="44">
        <v>189390</v>
      </c>
      <c r="F120" s="45">
        <f t="shared" si="1"/>
        <v>1010610</v>
      </c>
    </row>
    <row r="121" spans="1:6" ht="21" x14ac:dyDescent="0.25">
      <c r="A121" s="11" t="s">
        <v>144</v>
      </c>
      <c r="B121" s="52" t="s">
        <v>124</v>
      </c>
      <c r="C121" s="13" t="s">
        <v>262</v>
      </c>
      <c r="D121" s="14">
        <v>1200000</v>
      </c>
      <c r="E121" s="53">
        <v>189390</v>
      </c>
      <c r="F121" s="54">
        <f t="shared" si="1"/>
        <v>1010610</v>
      </c>
    </row>
    <row r="122" spans="1:6" ht="21" x14ac:dyDescent="0.25">
      <c r="A122" s="11" t="s">
        <v>146</v>
      </c>
      <c r="B122" s="52" t="s">
        <v>124</v>
      </c>
      <c r="C122" s="13" t="s">
        <v>263</v>
      </c>
      <c r="D122" s="14">
        <v>1200000</v>
      </c>
      <c r="E122" s="53">
        <v>189390</v>
      </c>
      <c r="F122" s="54">
        <f t="shared" si="1"/>
        <v>1010610</v>
      </c>
    </row>
    <row r="123" spans="1:6" ht="21" x14ac:dyDescent="0.25">
      <c r="A123" s="11" t="s">
        <v>150</v>
      </c>
      <c r="B123" s="52" t="s">
        <v>124</v>
      </c>
      <c r="C123" s="13" t="s">
        <v>264</v>
      </c>
      <c r="D123" s="14">
        <v>1200000</v>
      </c>
      <c r="E123" s="53">
        <v>189390</v>
      </c>
      <c r="F123" s="54">
        <f t="shared" si="1"/>
        <v>1010610</v>
      </c>
    </row>
    <row r="124" spans="1:6" x14ac:dyDescent="0.25">
      <c r="A124" s="40" t="s">
        <v>265</v>
      </c>
      <c r="B124" s="41" t="s">
        <v>124</v>
      </c>
      <c r="C124" s="42" t="s">
        <v>266</v>
      </c>
      <c r="D124" s="43">
        <v>10417260</v>
      </c>
      <c r="E124" s="44">
        <v>455525</v>
      </c>
      <c r="F124" s="45">
        <f t="shared" si="1"/>
        <v>9961735</v>
      </c>
    </row>
    <row r="125" spans="1:6" ht="21" x14ac:dyDescent="0.25">
      <c r="A125" s="11" t="s">
        <v>144</v>
      </c>
      <c r="B125" s="52" t="s">
        <v>124</v>
      </c>
      <c r="C125" s="13" t="s">
        <v>267</v>
      </c>
      <c r="D125" s="14">
        <v>10217260</v>
      </c>
      <c r="E125" s="53">
        <v>448000</v>
      </c>
      <c r="F125" s="54">
        <f t="shared" si="1"/>
        <v>9769260</v>
      </c>
    </row>
    <row r="126" spans="1:6" ht="21" x14ac:dyDescent="0.25">
      <c r="A126" s="11" t="s">
        <v>146</v>
      </c>
      <c r="B126" s="52" t="s">
        <v>124</v>
      </c>
      <c r="C126" s="13" t="s">
        <v>268</v>
      </c>
      <c r="D126" s="14">
        <v>10217260</v>
      </c>
      <c r="E126" s="53">
        <v>448000</v>
      </c>
      <c r="F126" s="54">
        <f t="shared" si="1"/>
        <v>9769260</v>
      </c>
    </row>
    <row r="127" spans="1:6" ht="21" x14ac:dyDescent="0.25">
      <c r="A127" s="11" t="s">
        <v>150</v>
      </c>
      <c r="B127" s="52" t="s">
        <v>124</v>
      </c>
      <c r="C127" s="13" t="s">
        <v>269</v>
      </c>
      <c r="D127" s="14">
        <v>10217260</v>
      </c>
      <c r="E127" s="53">
        <v>448000</v>
      </c>
      <c r="F127" s="54">
        <f t="shared" si="1"/>
        <v>9769260</v>
      </c>
    </row>
    <row r="128" spans="1:6" x14ac:dyDescent="0.25">
      <c r="A128" s="11" t="s">
        <v>159</v>
      </c>
      <c r="B128" s="52" t="s">
        <v>124</v>
      </c>
      <c r="C128" s="13" t="s">
        <v>270</v>
      </c>
      <c r="D128" s="14">
        <v>200000</v>
      </c>
      <c r="E128" s="53">
        <v>7525</v>
      </c>
      <c r="F128" s="54">
        <f t="shared" si="1"/>
        <v>192475</v>
      </c>
    </row>
    <row r="129" spans="1:6" ht="31.2" x14ac:dyDescent="0.25">
      <c r="A129" s="11" t="s">
        <v>271</v>
      </c>
      <c r="B129" s="52" t="s">
        <v>124</v>
      </c>
      <c r="C129" s="13" t="s">
        <v>272</v>
      </c>
      <c r="D129" s="14">
        <v>200000</v>
      </c>
      <c r="E129" s="53">
        <v>7525</v>
      </c>
      <c r="F129" s="54">
        <f t="shared" si="1"/>
        <v>192475</v>
      </c>
    </row>
    <row r="130" spans="1:6" x14ac:dyDescent="0.25">
      <c r="A130" s="40" t="s">
        <v>273</v>
      </c>
      <c r="B130" s="41" t="s">
        <v>124</v>
      </c>
      <c r="C130" s="42" t="s">
        <v>274</v>
      </c>
      <c r="D130" s="43">
        <v>200000</v>
      </c>
      <c r="E130" s="44">
        <v>7525</v>
      </c>
      <c r="F130" s="45">
        <f t="shared" si="1"/>
        <v>192475</v>
      </c>
    </row>
    <row r="131" spans="1:6" x14ac:dyDescent="0.25">
      <c r="A131" s="11" t="s">
        <v>159</v>
      </c>
      <c r="B131" s="52" t="s">
        <v>124</v>
      </c>
      <c r="C131" s="13" t="s">
        <v>275</v>
      </c>
      <c r="D131" s="14">
        <v>200000</v>
      </c>
      <c r="E131" s="53">
        <v>7525</v>
      </c>
      <c r="F131" s="54">
        <f t="shared" si="1"/>
        <v>192475</v>
      </c>
    </row>
    <row r="132" spans="1:6" ht="31.2" x14ac:dyDescent="0.25">
      <c r="A132" s="11" t="s">
        <v>271</v>
      </c>
      <c r="B132" s="52" t="s">
        <v>124</v>
      </c>
      <c r="C132" s="13" t="s">
        <v>276</v>
      </c>
      <c r="D132" s="14">
        <v>200000</v>
      </c>
      <c r="E132" s="53">
        <v>7525</v>
      </c>
      <c r="F132" s="54">
        <f t="shared" si="1"/>
        <v>192475</v>
      </c>
    </row>
    <row r="133" spans="1:6" x14ac:dyDescent="0.25">
      <c r="A133" s="40" t="s">
        <v>277</v>
      </c>
      <c r="B133" s="41" t="s">
        <v>124</v>
      </c>
      <c r="C133" s="42" t="s">
        <v>278</v>
      </c>
      <c r="D133" s="43">
        <v>8799960</v>
      </c>
      <c r="E133" s="44">
        <v>448000</v>
      </c>
      <c r="F133" s="45">
        <f t="shared" si="1"/>
        <v>8351960</v>
      </c>
    </row>
    <row r="134" spans="1:6" ht="21" x14ac:dyDescent="0.25">
      <c r="A134" s="11" t="s">
        <v>144</v>
      </c>
      <c r="B134" s="52" t="s">
        <v>124</v>
      </c>
      <c r="C134" s="13" t="s">
        <v>279</v>
      </c>
      <c r="D134" s="14">
        <v>8799960</v>
      </c>
      <c r="E134" s="53">
        <v>448000</v>
      </c>
      <c r="F134" s="54">
        <f t="shared" si="1"/>
        <v>8351960</v>
      </c>
    </row>
    <row r="135" spans="1:6" ht="21" x14ac:dyDescent="0.25">
      <c r="A135" s="11" t="s">
        <v>146</v>
      </c>
      <c r="B135" s="52" t="s">
        <v>124</v>
      </c>
      <c r="C135" s="13" t="s">
        <v>280</v>
      </c>
      <c r="D135" s="14">
        <v>8799960</v>
      </c>
      <c r="E135" s="53">
        <v>448000</v>
      </c>
      <c r="F135" s="54">
        <f t="shared" si="1"/>
        <v>8351960</v>
      </c>
    </row>
    <row r="136" spans="1:6" ht="21" x14ac:dyDescent="0.25">
      <c r="A136" s="11" t="s">
        <v>150</v>
      </c>
      <c r="B136" s="52" t="s">
        <v>124</v>
      </c>
      <c r="C136" s="13" t="s">
        <v>281</v>
      </c>
      <c r="D136" s="14">
        <v>8799960</v>
      </c>
      <c r="E136" s="53">
        <v>448000</v>
      </c>
      <c r="F136" s="54">
        <f t="shared" si="1"/>
        <v>8351960</v>
      </c>
    </row>
    <row r="137" spans="1:6" x14ac:dyDescent="0.25">
      <c r="A137" s="40" t="s">
        <v>282</v>
      </c>
      <c r="B137" s="41" t="s">
        <v>124</v>
      </c>
      <c r="C137" s="42" t="s">
        <v>283</v>
      </c>
      <c r="D137" s="43">
        <v>1417300</v>
      </c>
      <c r="E137" s="44" t="s">
        <v>28</v>
      </c>
      <c r="F137" s="45">
        <f t="shared" si="1"/>
        <v>1417300</v>
      </c>
    </row>
    <row r="138" spans="1:6" ht="21" x14ac:dyDescent="0.25">
      <c r="A138" s="11" t="s">
        <v>144</v>
      </c>
      <c r="B138" s="52" t="s">
        <v>124</v>
      </c>
      <c r="C138" s="13" t="s">
        <v>284</v>
      </c>
      <c r="D138" s="14">
        <v>1417300</v>
      </c>
      <c r="E138" s="53" t="s">
        <v>28</v>
      </c>
      <c r="F138" s="54">
        <f t="shared" si="1"/>
        <v>1417300</v>
      </c>
    </row>
    <row r="139" spans="1:6" ht="21" x14ac:dyDescent="0.25">
      <c r="A139" s="11" t="s">
        <v>146</v>
      </c>
      <c r="B139" s="52" t="s">
        <v>124</v>
      </c>
      <c r="C139" s="13" t="s">
        <v>285</v>
      </c>
      <c r="D139" s="14">
        <v>1417300</v>
      </c>
      <c r="E139" s="53" t="s">
        <v>28</v>
      </c>
      <c r="F139" s="54">
        <f t="shared" si="1"/>
        <v>1417300</v>
      </c>
    </row>
    <row r="140" spans="1:6" ht="21" x14ac:dyDescent="0.25">
      <c r="A140" s="11" t="s">
        <v>150</v>
      </c>
      <c r="B140" s="52" t="s">
        <v>124</v>
      </c>
      <c r="C140" s="13" t="s">
        <v>286</v>
      </c>
      <c r="D140" s="14">
        <v>1417300</v>
      </c>
      <c r="E140" s="53" t="s">
        <v>28</v>
      </c>
      <c r="F140" s="54">
        <f t="shared" si="1"/>
        <v>1417300</v>
      </c>
    </row>
    <row r="141" spans="1:6" x14ac:dyDescent="0.25">
      <c r="A141" s="40" t="s">
        <v>287</v>
      </c>
      <c r="B141" s="41" t="s">
        <v>124</v>
      </c>
      <c r="C141" s="42" t="s">
        <v>288</v>
      </c>
      <c r="D141" s="43">
        <v>77243479</v>
      </c>
      <c r="E141" s="44">
        <v>12794835.77</v>
      </c>
      <c r="F141" s="45">
        <f t="shared" si="1"/>
        <v>64448643.230000004</v>
      </c>
    </row>
    <row r="142" spans="1:6" ht="21" x14ac:dyDescent="0.25">
      <c r="A142" s="11" t="s">
        <v>144</v>
      </c>
      <c r="B142" s="52" t="s">
        <v>124</v>
      </c>
      <c r="C142" s="13" t="s">
        <v>289</v>
      </c>
      <c r="D142" s="14">
        <v>63892100</v>
      </c>
      <c r="E142" s="53">
        <v>7778394.3200000003</v>
      </c>
      <c r="F142" s="54">
        <f t="shared" si="1"/>
        <v>56113705.68</v>
      </c>
    </row>
    <row r="143" spans="1:6" ht="21" x14ac:dyDescent="0.25">
      <c r="A143" s="11" t="s">
        <v>146</v>
      </c>
      <c r="B143" s="52" t="s">
        <v>124</v>
      </c>
      <c r="C143" s="13" t="s">
        <v>290</v>
      </c>
      <c r="D143" s="14">
        <v>63892100</v>
      </c>
      <c r="E143" s="53">
        <v>7778394.3200000003</v>
      </c>
      <c r="F143" s="54">
        <f t="shared" ref="F143:F206" si="2">IF(OR(D143="-",E143=D143),"-",D143-IF(E143="-",0,E143))</f>
        <v>56113705.68</v>
      </c>
    </row>
    <row r="144" spans="1:6" ht="21" x14ac:dyDescent="0.25">
      <c r="A144" s="11" t="s">
        <v>291</v>
      </c>
      <c r="B144" s="52" t="s">
        <v>124</v>
      </c>
      <c r="C144" s="13" t="s">
        <v>292</v>
      </c>
      <c r="D144" s="14">
        <v>20792548</v>
      </c>
      <c r="E144" s="53">
        <v>1847541</v>
      </c>
      <c r="F144" s="54">
        <f t="shared" si="2"/>
        <v>18945007</v>
      </c>
    </row>
    <row r="145" spans="1:6" ht="21" x14ac:dyDescent="0.25">
      <c r="A145" s="11" t="s">
        <v>150</v>
      </c>
      <c r="B145" s="52" t="s">
        <v>124</v>
      </c>
      <c r="C145" s="13" t="s">
        <v>293</v>
      </c>
      <c r="D145" s="14">
        <v>43099552</v>
      </c>
      <c r="E145" s="53">
        <v>5930853.3200000003</v>
      </c>
      <c r="F145" s="54">
        <f t="shared" si="2"/>
        <v>37168698.68</v>
      </c>
    </row>
    <row r="146" spans="1:6" ht="21" x14ac:dyDescent="0.25">
      <c r="A146" s="11" t="s">
        <v>294</v>
      </c>
      <c r="B146" s="52" t="s">
        <v>124</v>
      </c>
      <c r="C146" s="13" t="s">
        <v>295</v>
      </c>
      <c r="D146" s="14">
        <v>7678000</v>
      </c>
      <c r="E146" s="53">
        <v>678000</v>
      </c>
      <c r="F146" s="54">
        <f t="shared" si="2"/>
        <v>7000000</v>
      </c>
    </row>
    <row r="147" spans="1:6" x14ac:dyDescent="0.25">
      <c r="A147" s="11" t="s">
        <v>296</v>
      </c>
      <c r="B147" s="52" t="s">
        <v>124</v>
      </c>
      <c r="C147" s="13" t="s">
        <v>297</v>
      </c>
      <c r="D147" s="14">
        <v>7678000</v>
      </c>
      <c r="E147" s="53">
        <v>678000</v>
      </c>
      <c r="F147" s="54">
        <f t="shared" si="2"/>
        <v>7000000</v>
      </c>
    </row>
    <row r="148" spans="1:6" ht="21" x14ac:dyDescent="0.25">
      <c r="A148" s="11" t="s">
        <v>298</v>
      </c>
      <c r="B148" s="52" t="s">
        <v>124</v>
      </c>
      <c r="C148" s="13" t="s">
        <v>299</v>
      </c>
      <c r="D148" s="14">
        <v>3000000</v>
      </c>
      <c r="E148" s="53" t="s">
        <v>28</v>
      </c>
      <c r="F148" s="54">
        <f t="shared" si="2"/>
        <v>3000000</v>
      </c>
    </row>
    <row r="149" spans="1:6" ht="21" x14ac:dyDescent="0.25">
      <c r="A149" s="11" t="s">
        <v>300</v>
      </c>
      <c r="B149" s="52" t="s">
        <v>124</v>
      </c>
      <c r="C149" s="13" t="s">
        <v>301</v>
      </c>
      <c r="D149" s="14">
        <v>4678000</v>
      </c>
      <c r="E149" s="53">
        <v>678000</v>
      </c>
      <c r="F149" s="54">
        <f t="shared" si="2"/>
        <v>4000000</v>
      </c>
    </row>
    <row r="150" spans="1:6" x14ac:dyDescent="0.25">
      <c r="A150" s="11" t="s">
        <v>156</v>
      </c>
      <c r="B150" s="52" t="s">
        <v>124</v>
      </c>
      <c r="C150" s="13" t="s">
        <v>302</v>
      </c>
      <c r="D150" s="14">
        <v>68079</v>
      </c>
      <c r="E150" s="53" t="s">
        <v>28</v>
      </c>
      <c r="F150" s="54">
        <f t="shared" si="2"/>
        <v>68079</v>
      </c>
    </row>
    <row r="151" spans="1:6" x14ac:dyDescent="0.25">
      <c r="A151" s="11" t="s">
        <v>117</v>
      </c>
      <c r="B151" s="52" t="s">
        <v>124</v>
      </c>
      <c r="C151" s="13" t="s">
        <v>303</v>
      </c>
      <c r="D151" s="14">
        <v>68079</v>
      </c>
      <c r="E151" s="53" t="s">
        <v>28</v>
      </c>
      <c r="F151" s="54">
        <f t="shared" si="2"/>
        <v>68079</v>
      </c>
    </row>
    <row r="152" spans="1:6" x14ac:dyDescent="0.25">
      <c r="A152" s="11" t="s">
        <v>159</v>
      </c>
      <c r="B152" s="52" t="s">
        <v>124</v>
      </c>
      <c r="C152" s="13" t="s">
        <v>304</v>
      </c>
      <c r="D152" s="14">
        <v>5605300</v>
      </c>
      <c r="E152" s="53">
        <v>4338441.45</v>
      </c>
      <c r="F152" s="54">
        <f t="shared" si="2"/>
        <v>1266858.5499999998</v>
      </c>
    </row>
    <row r="153" spans="1:6" ht="31.2" x14ac:dyDescent="0.25">
      <c r="A153" s="11" t="s">
        <v>271</v>
      </c>
      <c r="B153" s="52" t="s">
        <v>124</v>
      </c>
      <c r="C153" s="13" t="s">
        <v>305</v>
      </c>
      <c r="D153" s="14">
        <v>4980000</v>
      </c>
      <c r="E153" s="53">
        <v>4077900</v>
      </c>
      <c r="F153" s="54">
        <f t="shared" si="2"/>
        <v>902100</v>
      </c>
    </row>
    <row r="154" spans="1:6" x14ac:dyDescent="0.25">
      <c r="A154" s="11" t="s">
        <v>161</v>
      </c>
      <c r="B154" s="52" t="s">
        <v>124</v>
      </c>
      <c r="C154" s="13" t="s">
        <v>306</v>
      </c>
      <c r="D154" s="14">
        <v>625300</v>
      </c>
      <c r="E154" s="53">
        <v>260541.45</v>
      </c>
      <c r="F154" s="54">
        <f t="shared" si="2"/>
        <v>364758.55</v>
      </c>
    </row>
    <row r="155" spans="1:6" x14ac:dyDescent="0.25">
      <c r="A155" s="11" t="s">
        <v>163</v>
      </c>
      <c r="B155" s="52" t="s">
        <v>124</v>
      </c>
      <c r="C155" s="13" t="s">
        <v>307</v>
      </c>
      <c r="D155" s="14">
        <v>625300</v>
      </c>
      <c r="E155" s="53">
        <v>260541.45</v>
      </c>
      <c r="F155" s="54">
        <f t="shared" si="2"/>
        <v>364758.55</v>
      </c>
    </row>
    <row r="156" spans="1:6" x14ac:dyDescent="0.25">
      <c r="A156" s="40" t="s">
        <v>308</v>
      </c>
      <c r="B156" s="41" t="s">
        <v>124</v>
      </c>
      <c r="C156" s="42" t="s">
        <v>309</v>
      </c>
      <c r="D156" s="43">
        <v>8966379</v>
      </c>
      <c r="E156" s="44">
        <v>4631441.45</v>
      </c>
      <c r="F156" s="45">
        <f t="shared" si="2"/>
        <v>4334937.55</v>
      </c>
    </row>
    <row r="157" spans="1:6" ht="21" x14ac:dyDescent="0.25">
      <c r="A157" s="11" t="s">
        <v>144</v>
      </c>
      <c r="B157" s="52" t="s">
        <v>124</v>
      </c>
      <c r="C157" s="13" t="s">
        <v>310</v>
      </c>
      <c r="D157" s="14">
        <v>293000</v>
      </c>
      <c r="E157" s="53">
        <v>293000</v>
      </c>
      <c r="F157" s="54" t="str">
        <f t="shared" si="2"/>
        <v>-</v>
      </c>
    </row>
    <row r="158" spans="1:6" ht="21" x14ac:dyDescent="0.25">
      <c r="A158" s="11" t="s">
        <v>146</v>
      </c>
      <c r="B158" s="52" t="s">
        <v>124</v>
      </c>
      <c r="C158" s="13" t="s">
        <v>311</v>
      </c>
      <c r="D158" s="14">
        <v>293000</v>
      </c>
      <c r="E158" s="53">
        <v>293000</v>
      </c>
      <c r="F158" s="54" t="str">
        <f t="shared" si="2"/>
        <v>-</v>
      </c>
    </row>
    <row r="159" spans="1:6" ht="21" x14ac:dyDescent="0.25">
      <c r="A159" s="11" t="s">
        <v>291</v>
      </c>
      <c r="B159" s="52" t="s">
        <v>124</v>
      </c>
      <c r="C159" s="13" t="s">
        <v>312</v>
      </c>
      <c r="D159" s="14">
        <v>293000</v>
      </c>
      <c r="E159" s="53">
        <v>293000</v>
      </c>
      <c r="F159" s="54" t="str">
        <f t="shared" si="2"/>
        <v>-</v>
      </c>
    </row>
    <row r="160" spans="1:6" ht="21" x14ac:dyDescent="0.25">
      <c r="A160" s="11" t="s">
        <v>294</v>
      </c>
      <c r="B160" s="52" t="s">
        <v>124</v>
      </c>
      <c r="C160" s="13" t="s">
        <v>313</v>
      </c>
      <c r="D160" s="14">
        <v>3000000</v>
      </c>
      <c r="E160" s="53" t="s">
        <v>28</v>
      </c>
      <c r="F160" s="54">
        <f t="shared" si="2"/>
        <v>3000000</v>
      </c>
    </row>
    <row r="161" spans="1:6" x14ac:dyDescent="0.25">
      <c r="A161" s="11" t="s">
        <v>296</v>
      </c>
      <c r="B161" s="52" t="s">
        <v>124</v>
      </c>
      <c r="C161" s="13" t="s">
        <v>314</v>
      </c>
      <c r="D161" s="14">
        <v>3000000</v>
      </c>
      <c r="E161" s="53" t="s">
        <v>28</v>
      </c>
      <c r="F161" s="54">
        <f t="shared" si="2"/>
        <v>3000000</v>
      </c>
    </row>
    <row r="162" spans="1:6" ht="21" x14ac:dyDescent="0.25">
      <c r="A162" s="11" t="s">
        <v>298</v>
      </c>
      <c r="B162" s="52" t="s">
        <v>124</v>
      </c>
      <c r="C162" s="13" t="s">
        <v>315</v>
      </c>
      <c r="D162" s="14">
        <v>3000000</v>
      </c>
      <c r="E162" s="53" t="s">
        <v>28</v>
      </c>
      <c r="F162" s="54">
        <f t="shared" si="2"/>
        <v>3000000</v>
      </c>
    </row>
    <row r="163" spans="1:6" x14ac:dyDescent="0.25">
      <c r="A163" s="11" t="s">
        <v>156</v>
      </c>
      <c r="B163" s="52" t="s">
        <v>124</v>
      </c>
      <c r="C163" s="13" t="s">
        <v>316</v>
      </c>
      <c r="D163" s="14">
        <v>68079</v>
      </c>
      <c r="E163" s="53" t="s">
        <v>28</v>
      </c>
      <c r="F163" s="54">
        <f t="shared" si="2"/>
        <v>68079</v>
      </c>
    </row>
    <row r="164" spans="1:6" x14ac:dyDescent="0.25">
      <c r="A164" s="11" t="s">
        <v>117</v>
      </c>
      <c r="B164" s="52" t="s">
        <v>124</v>
      </c>
      <c r="C164" s="13" t="s">
        <v>317</v>
      </c>
      <c r="D164" s="14">
        <v>68079</v>
      </c>
      <c r="E164" s="53" t="s">
        <v>28</v>
      </c>
      <c r="F164" s="54">
        <f t="shared" si="2"/>
        <v>68079</v>
      </c>
    </row>
    <row r="165" spans="1:6" x14ac:dyDescent="0.25">
      <c r="A165" s="11" t="s">
        <v>159</v>
      </c>
      <c r="B165" s="52" t="s">
        <v>124</v>
      </c>
      <c r="C165" s="13" t="s">
        <v>318</v>
      </c>
      <c r="D165" s="14">
        <v>5605300</v>
      </c>
      <c r="E165" s="53">
        <v>4338441.45</v>
      </c>
      <c r="F165" s="54">
        <f t="shared" si="2"/>
        <v>1266858.5499999998</v>
      </c>
    </row>
    <row r="166" spans="1:6" ht="31.2" x14ac:dyDescent="0.25">
      <c r="A166" s="11" t="s">
        <v>271</v>
      </c>
      <c r="B166" s="52" t="s">
        <v>124</v>
      </c>
      <c r="C166" s="13" t="s">
        <v>319</v>
      </c>
      <c r="D166" s="14">
        <v>4980000</v>
      </c>
      <c r="E166" s="53">
        <v>4077900</v>
      </c>
      <c r="F166" s="54">
        <f t="shared" si="2"/>
        <v>902100</v>
      </c>
    </row>
    <row r="167" spans="1:6" x14ac:dyDescent="0.25">
      <c r="A167" s="11" t="s">
        <v>161</v>
      </c>
      <c r="B167" s="52" t="s">
        <v>124</v>
      </c>
      <c r="C167" s="13" t="s">
        <v>320</v>
      </c>
      <c r="D167" s="14">
        <v>625300</v>
      </c>
      <c r="E167" s="53">
        <v>260541.45</v>
      </c>
      <c r="F167" s="54">
        <f t="shared" si="2"/>
        <v>364758.55</v>
      </c>
    </row>
    <row r="168" spans="1:6" x14ac:dyDescent="0.25">
      <c r="A168" s="11" t="s">
        <v>163</v>
      </c>
      <c r="B168" s="52" t="s">
        <v>124</v>
      </c>
      <c r="C168" s="13" t="s">
        <v>321</v>
      </c>
      <c r="D168" s="14">
        <v>625300</v>
      </c>
      <c r="E168" s="53">
        <v>260541.45</v>
      </c>
      <c r="F168" s="54">
        <f t="shared" si="2"/>
        <v>364758.55</v>
      </c>
    </row>
    <row r="169" spans="1:6" x14ac:dyDescent="0.25">
      <c r="A169" s="40" t="s">
        <v>322</v>
      </c>
      <c r="B169" s="41" t="s">
        <v>124</v>
      </c>
      <c r="C169" s="42" t="s">
        <v>323</v>
      </c>
      <c r="D169" s="43">
        <v>36614000</v>
      </c>
      <c r="E169" s="44">
        <v>3242892.09</v>
      </c>
      <c r="F169" s="45">
        <f t="shared" si="2"/>
        <v>33371107.91</v>
      </c>
    </row>
    <row r="170" spans="1:6" ht="21" x14ac:dyDescent="0.25">
      <c r="A170" s="11" t="s">
        <v>144</v>
      </c>
      <c r="B170" s="52" t="s">
        <v>124</v>
      </c>
      <c r="C170" s="13" t="s">
        <v>324</v>
      </c>
      <c r="D170" s="14">
        <v>31936000</v>
      </c>
      <c r="E170" s="53">
        <v>2564892.09</v>
      </c>
      <c r="F170" s="54">
        <f t="shared" si="2"/>
        <v>29371107.91</v>
      </c>
    </row>
    <row r="171" spans="1:6" ht="21" x14ac:dyDescent="0.25">
      <c r="A171" s="11" t="s">
        <v>146</v>
      </c>
      <c r="B171" s="52" t="s">
        <v>124</v>
      </c>
      <c r="C171" s="13" t="s">
        <v>325</v>
      </c>
      <c r="D171" s="14">
        <v>31936000</v>
      </c>
      <c r="E171" s="53">
        <v>2564892.09</v>
      </c>
      <c r="F171" s="54">
        <f t="shared" si="2"/>
        <v>29371107.91</v>
      </c>
    </row>
    <row r="172" spans="1:6" ht="21" x14ac:dyDescent="0.25">
      <c r="A172" s="11" t="s">
        <v>291</v>
      </c>
      <c r="B172" s="52" t="s">
        <v>124</v>
      </c>
      <c r="C172" s="13" t="s">
        <v>326</v>
      </c>
      <c r="D172" s="14">
        <v>20499548</v>
      </c>
      <c r="E172" s="53">
        <v>1554541</v>
      </c>
      <c r="F172" s="54">
        <f t="shared" si="2"/>
        <v>18945007</v>
      </c>
    </row>
    <row r="173" spans="1:6" ht="21" x14ac:dyDescent="0.25">
      <c r="A173" s="11" t="s">
        <v>150</v>
      </c>
      <c r="B173" s="52" t="s">
        <v>124</v>
      </c>
      <c r="C173" s="13" t="s">
        <v>327</v>
      </c>
      <c r="D173" s="14">
        <v>11436452</v>
      </c>
      <c r="E173" s="53">
        <v>1010351.09</v>
      </c>
      <c r="F173" s="54">
        <f t="shared" si="2"/>
        <v>10426100.91</v>
      </c>
    </row>
    <row r="174" spans="1:6" ht="21" x14ac:dyDescent="0.25">
      <c r="A174" s="11" t="s">
        <v>294</v>
      </c>
      <c r="B174" s="52" t="s">
        <v>124</v>
      </c>
      <c r="C174" s="13" t="s">
        <v>328</v>
      </c>
      <c r="D174" s="14">
        <v>4678000</v>
      </c>
      <c r="E174" s="53">
        <v>678000</v>
      </c>
      <c r="F174" s="54">
        <f t="shared" si="2"/>
        <v>4000000</v>
      </c>
    </row>
    <row r="175" spans="1:6" x14ac:dyDescent="0.25">
      <c r="A175" s="11" t="s">
        <v>296</v>
      </c>
      <c r="B175" s="52" t="s">
        <v>124</v>
      </c>
      <c r="C175" s="13" t="s">
        <v>329</v>
      </c>
      <c r="D175" s="14">
        <v>4678000</v>
      </c>
      <c r="E175" s="53">
        <v>678000</v>
      </c>
      <c r="F175" s="54">
        <f t="shared" si="2"/>
        <v>4000000</v>
      </c>
    </row>
    <row r="176" spans="1:6" ht="21" x14ac:dyDescent="0.25">
      <c r="A176" s="11" t="s">
        <v>300</v>
      </c>
      <c r="B176" s="52" t="s">
        <v>124</v>
      </c>
      <c r="C176" s="13" t="s">
        <v>330</v>
      </c>
      <c r="D176" s="14">
        <v>4678000</v>
      </c>
      <c r="E176" s="53">
        <v>678000</v>
      </c>
      <c r="F176" s="54">
        <f t="shared" si="2"/>
        <v>4000000</v>
      </c>
    </row>
    <row r="177" spans="1:6" x14ac:dyDescent="0.25">
      <c r="A177" s="40" t="s">
        <v>331</v>
      </c>
      <c r="B177" s="41" t="s">
        <v>124</v>
      </c>
      <c r="C177" s="42" t="s">
        <v>332</v>
      </c>
      <c r="D177" s="43">
        <v>31663100</v>
      </c>
      <c r="E177" s="44">
        <v>4920502.2300000004</v>
      </c>
      <c r="F177" s="45">
        <f t="shared" si="2"/>
        <v>26742597.77</v>
      </c>
    </row>
    <row r="178" spans="1:6" ht="21" x14ac:dyDescent="0.25">
      <c r="A178" s="11" t="s">
        <v>144</v>
      </c>
      <c r="B178" s="52" t="s">
        <v>124</v>
      </c>
      <c r="C178" s="13" t="s">
        <v>333</v>
      </c>
      <c r="D178" s="14">
        <v>31663100</v>
      </c>
      <c r="E178" s="53">
        <v>4920502.2300000004</v>
      </c>
      <c r="F178" s="54">
        <f t="shared" si="2"/>
        <v>26742597.77</v>
      </c>
    </row>
    <row r="179" spans="1:6" ht="21" x14ac:dyDescent="0.25">
      <c r="A179" s="11" t="s">
        <v>146</v>
      </c>
      <c r="B179" s="52" t="s">
        <v>124</v>
      </c>
      <c r="C179" s="13" t="s">
        <v>334</v>
      </c>
      <c r="D179" s="14">
        <v>31663100</v>
      </c>
      <c r="E179" s="53">
        <v>4920502.2300000004</v>
      </c>
      <c r="F179" s="54">
        <f t="shared" si="2"/>
        <v>26742597.77</v>
      </c>
    </row>
    <row r="180" spans="1:6" ht="21" x14ac:dyDescent="0.25">
      <c r="A180" s="11" t="s">
        <v>150</v>
      </c>
      <c r="B180" s="52" t="s">
        <v>124</v>
      </c>
      <c r="C180" s="13" t="s">
        <v>335</v>
      </c>
      <c r="D180" s="14">
        <v>31663100</v>
      </c>
      <c r="E180" s="53">
        <v>4920502.2300000004</v>
      </c>
      <c r="F180" s="54">
        <f t="shared" si="2"/>
        <v>26742597.77</v>
      </c>
    </row>
    <row r="181" spans="1:6" x14ac:dyDescent="0.25">
      <c r="A181" s="40" t="s">
        <v>336</v>
      </c>
      <c r="B181" s="41" t="s">
        <v>124</v>
      </c>
      <c r="C181" s="42" t="s">
        <v>337</v>
      </c>
      <c r="D181" s="43">
        <v>1257500</v>
      </c>
      <c r="E181" s="44">
        <v>728750</v>
      </c>
      <c r="F181" s="45">
        <f t="shared" si="2"/>
        <v>528750</v>
      </c>
    </row>
    <row r="182" spans="1:6" ht="21" x14ac:dyDescent="0.25">
      <c r="A182" s="11" t="s">
        <v>338</v>
      </c>
      <c r="B182" s="52" t="s">
        <v>124</v>
      </c>
      <c r="C182" s="13" t="s">
        <v>339</v>
      </c>
      <c r="D182" s="14">
        <v>1257500</v>
      </c>
      <c r="E182" s="53">
        <v>728750</v>
      </c>
      <c r="F182" s="54">
        <f t="shared" si="2"/>
        <v>528750</v>
      </c>
    </row>
    <row r="183" spans="1:6" x14ac:dyDescent="0.25">
      <c r="A183" s="11" t="s">
        <v>340</v>
      </c>
      <c r="B183" s="52" t="s">
        <v>124</v>
      </c>
      <c r="C183" s="13" t="s">
        <v>341</v>
      </c>
      <c r="D183" s="14">
        <v>1257500</v>
      </c>
      <c r="E183" s="53">
        <v>728750</v>
      </c>
      <c r="F183" s="54">
        <f t="shared" si="2"/>
        <v>528750</v>
      </c>
    </row>
    <row r="184" spans="1:6" ht="31.2" x14ac:dyDescent="0.25">
      <c r="A184" s="11" t="s">
        <v>342</v>
      </c>
      <c r="B184" s="52" t="s">
        <v>124</v>
      </c>
      <c r="C184" s="13" t="s">
        <v>343</v>
      </c>
      <c r="D184" s="14">
        <v>1257500</v>
      </c>
      <c r="E184" s="53">
        <v>728750</v>
      </c>
      <c r="F184" s="54">
        <f t="shared" si="2"/>
        <v>528750</v>
      </c>
    </row>
    <row r="185" spans="1:6" x14ac:dyDescent="0.25">
      <c r="A185" s="40" t="s">
        <v>344</v>
      </c>
      <c r="B185" s="41" t="s">
        <v>124</v>
      </c>
      <c r="C185" s="42" t="s">
        <v>345</v>
      </c>
      <c r="D185" s="43">
        <v>1257500</v>
      </c>
      <c r="E185" s="44">
        <v>728750</v>
      </c>
      <c r="F185" s="45">
        <f t="shared" si="2"/>
        <v>528750</v>
      </c>
    </row>
    <row r="186" spans="1:6" ht="21" x14ac:dyDescent="0.25">
      <c r="A186" s="11" t="s">
        <v>338</v>
      </c>
      <c r="B186" s="52" t="s">
        <v>124</v>
      </c>
      <c r="C186" s="13" t="s">
        <v>346</v>
      </c>
      <c r="D186" s="14">
        <v>1257500</v>
      </c>
      <c r="E186" s="53">
        <v>728750</v>
      </c>
      <c r="F186" s="54">
        <f t="shared" si="2"/>
        <v>528750</v>
      </c>
    </row>
    <row r="187" spans="1:6" x14ac:dyDescent="0.25">
      <c r="A187" s="11" t="s">
        <v>340</v>
      </c>
      <c r="B187" s="52" t="s">
        <v>124</v>
      </c>
      <c r="C187" s="13" t="s">
        <v>347</v>
      </c>
      <c r="D187" s="14">
        <v>1257500</v>
      </c>
      <c r="E187" s="53">
        <v>728750</v>
      </c>
      <c r="F187" s="54">
        <f t="shared" si="2"/>
        <v>528750</v>
      </c>
    </row>
    <row r="188" spans="1:6" ht="31.2" x14ac:dyDescent="0.25">
      <c r="A188" s="11" t="s">
        <v>342</v>
      </c>
      <c r="B188" s="52" t="s">
        <v>124</v>
      </c>
      <c r="C188" s="13" t="s">
        <v>348</v>
      </c>
      <c r="D188" s="14">
        <v>1257500</v>
      </c>
      <c r="E188" s="53">
        <v>728750</v>
      </c>
      <c r="F188" s="54">
        <f t="shared" si="2"/>
        <v>528750</v>
      </c>
    </row>
    <row r="189" spans="1:6" x14ac:dyDescent="0.25">
      <c r="A189" s="40" t="s">
        <v>349</v>
      </c>
      <c r="B189" s="41" t="s">
        <v>124</v>
      </c>
      <c r="C189" s="42" t="s">
        <v>350</v>
      </c>
      <c r="D189" s="43">
        <v>11422700</v>
      </c>
      <c r="E189" s="44">
        <v>5400000</v>
      </c>
      <c r="F189" s="45">
        <f t="shared" si="2"/>
        <v>6022700</v>
      </c>
    </row>
    <row r="190" spans="1:6" ht="21" x14ac:dyDescent="0.25">
      <c r="A190" s="11" t="s">
        <v>338</v>
      </c>
      <c r="B190" s="52" t="s">
        <v>124</v>
      </c>
      <c r="C190" s="13" t="s">
        <v>351</v>
      </c>
      <c r="D190" s="14">
        <v>11422700</v>
      </c>
      <c r="E190" s="53">
        <v>5400000</v>
      </c>
      <c r="F190" s="54">
        <f t="shared" si="2"/>
        <v>6022700</v>
      </c>
    </row>
    <row r="191" spans="1:6" x14ac:dyDescent="0.25">
      <c r="A191" s="11" t="s">
        <v>340</v>
      </c>
      <c r="B191" s="52" t="s">
        <v>124</v>
      </c>
      <c r="C191" s="13" t="s">
        <v>352</v>
      </c>
      <c r="D191" s="14">
        <v>11422700</v>
      </c>
      <c r="E191" s="53">
        <v>5400000</v>
      </c>
      <c r="F191" s="54">
        <f t="shared" si="2"/>
        <v>6022700</v>
      </c>
    </row>
    <row r="192" spans="1:6" ht="31.2" x14ac:dyDescent="0.25">
      <c r="A192" s="11" t="s">
        <v>342</v>
      </c>
      <c r="B192" s="52" t="s">
        <v>124</v>
      </c>
      <c r="C192" s="13" t="s">
        <v>353</v>
      </c>
      <c r="D192" s="14">
        <v>11422700</v>
      </c>
      <c r="E192" s="53">
        <v>5400000</v>
      </c>
      <c r="F192" s="54">
        <f t="shared" si="2"/>
        <v>6022700</v>
      </c>
    </row>
    <row r="193" spans="1:6" x14ac:dyDescent="0.25">
      <c r="A193" s="40" t="s">
        <v>354</v>
      </c>
      <c r="B193" s="41" t="s">
        <v>124</v>
      </c>
      <c r="C193" s="42" t="s">
        <v>355</v>
      </c>
      <c r="D193" s="43">
        <v>11422700</v>
      </c>
      <c r="E193" s="44">
        <v>5400000</v>
      </c>
      <c r="F193" s="45">
        <f t="shared" si="2"/>
        <v>6022700</v>
      </c>
    </row>
    <row r="194" spans="1:6" ht="21" x14ac:dyDescent="0.25">
      <c r="A194" s="11" t="s">
        <v>338</v>
      </c>
      <c r="B194" s="52" t="s">
        <v>124</v>
      </c>
      <c r="C194" s="13" t="s">
        <v>356</v>
      </c>
      <c r="D194" s="14">
        <v>11422700</v>
      </c>
      <c r="E194" s="53">
        <v>5400000</v>
      </c>
      <c r="F194" s="54">
        <f t="shared" si="2"/>
        <v>6022700</v>
      </c>
    </row>
    <row r="195" spans="1:6" x14ac:dyDescent="0.25">
      <c r="A195" s="11" t="s">
        <v>340</v>
      </c>
      <c r="B195" s="52" t="s">
        <v>124</v>
      </c>
      <c r="C195" s="13" t="s">
        <v>357</v>
      </c>
      <c r="D195" s="14">
        <v>11422700</v>
      </c>
      <c r="E195" s="53">
        <v>5400000</v>
      </c>
      <c r="F195" s="54">
        <f t="shared" si="2"/>
        <v>6022700</v>
      </c>
    </row>
    <row r="196" spans="1:6" ht="31.2" x14ac:dyDescent="0.25">
      <c r="A196" s="11" t="s">
        <v>342</v>
      </c>
      <c r="B196" s="52" t="s">
        <v>124</v>
      </c>
      <c r="C196" s="13" t="s">
        <v>358</v>
      </c>
      <c r="D196" s="14">
        <v>11422700</v>
      </c>
      <c r="E196" s="53">
        <v>5400000</v>
      </c>
      <c r="F196" s="54">
        <f t="shared" si="2"/>
        <v>6022700</v>
      </c>
    </row>
    <row r="197" spans="1:6" x14ac:dyDescent="0.25">
      <c r="A197" s="40" t="s">
        <v>359</v>
      </c>
      <c r="B197" s="41" t="s">
        <v>124</v>
      </c>
      <c r="C197" s="42" t="s">
        <v>360</v>
      </c>
      <c r="D197" s="43">
        <v>3770111</v>
      </c>
      <c r="E197" s="44">
        <v>1608475</v>
      </c>
      <c r="F197" s="45">
        <f t="shared" si="2"/>
        <v>2161636</v>
      </c>
    </row>
    <row r="198" spans="1:6" x14ac:dyDescent="0.25">
      <c r="A198" s="11" t="s">
        <v>152</v>
      </c>
      <c r="B198" s="52" t="s">
        <v>124</v>
      </c>
      <c r="C198" s="13" t="s">
        <v>361</v>
      </c>
      <c r="D198" s="14">
        <v>3770111</v>
      </c>
      <c r="E198" s="53">
        <v>1608475</v>
      </c>
      <c r="F198" s="54">
        <f t="shared" si="2"/>
        <v>2161636</v>
      </c>
    </row>
    <row r="199" spans="1:6" x14ac:dyDescent="0.25">
      <c r="A199" s="11" t="s">
        <v>362</v>
      </c>
      <c r="B199" s="52" t="s">
        <v>124</v>
      </c>
      <c r="C199" s="13" t="s">
        <v>363</v>
      </c>
      <c r="D199" s="14">
        <v>2360111</v>
      </c>
      <c r="E199" s="53">
        <v>982475</v>
      </c>
      <c r="F199" s="54">
        <f t="shared" si="2"/>
        <v>1377636</v>
      </c>
    </row>
    <row r="200" spans="1:6" x14ac:dyDescent="0.25">
      <c r="A200" s="11" t="s">
        <v>364</v>
      </c>
      <c r="B200" s="52" t="s">
        <v>124</v>
      </c>
      <c r="C200" s="13" t="s">
        <v>365</v>
      </c>
      <c r="D200" s="14">
        <v>2360111</v>
      </c>
      <c r="E200" s="53">
        <v>982475</v>
      </c>
      <c r="F200" s="54">
        <f t="shared" si="2"/>
        <v>1377636</v>
      </c>
    </row>
    <row r="201" spans="1:6" ht="21" x14ac:dyDescent="0.25">
      <c r="A201" s="11" t="s">
        <v>366</v>
      </c>
      <c r="B201" s="52" t="s">
        <v>124</v>
      </c>
      <c r="C201" s="13" t="s">
        <v>367</v>
      </c>
      <c r="D201" s="14">
        <v>1410000</v>
      </c>
      <c r="E201" s="53">
        <v>626000</v>
      </c>
      <c r="F201" s="54">
        <f t="shared" si="2"/>
        <v>784000</v>
      </c>
    </row>
    <row r="202" spans="1:6" ht="21" x14ac:dyDescent="0.25">
      <c r="A202" s="11" t="s">
        <v>368</v>
      </c>
      <c r="B202" s="52" t="s">
        <v>124</v>
      </c>
      <c r="C202" s="13" t="s">
        <v>369</v>
      </c>
      <c r="D202" s="14">
        <v>1410000</v>
      </c>
      <c r="E202" s="53">
        <v>626000</v>
      </c>
      <c r="F202" s="54">
        <f t="shared" si="2"/>
        <v>784000</v>
      </c>
    </row>
    <row r="203" spans="1:6" x14ac:dyDescent="0.25">
      <c r="A203" s="40" t="s">
        <v>370</v>
      </c>
      <c r="B203" s="41" t="s">
        <v>124</v>
      </c>
      <c r="C203" s="42" t="s">
        <v>371</v>
      </c>
      <c r="D203" s="43">
        <v>2360111</v>
      </c>
      <c r="E203" s="44">
        <v>982475</v>
      </c>
      <c r="F203" s="45">
        <f t="shared" si="2"/>
        <v>1377636</v>
      </c>
    </row>
    <row r="204" spans="1:6" x14ac:dyDescent="0.25">
      <c r="A204" s="11" t="s">
        <v>152</v>
      </c>
      <c r="B204" s="52" t="s">
        <v>124</v>
      </c>
      <c r="C204" s="13" t="s">
        <v>372</v>
      </c>
      <c r="D204" s="14">
        <v>2360111</v>
      </c>
      <c r="E204" s="53">
        <v>982475</v>
      </c>
      <c r="F204" s="54">
        <f t="shared" si="2"/>
        <v>1377636</v>
      </c>
    </row>
    <row r="205" spans="1:6" x14ac:dyDescent="0.25">
      <c r="A205" s="11" t="s">
        <v>362</v>
      </c>
      <c r="B205" s="52" t="s">
        <v>124</v>
      </c>
      <c r="C205" s="13" t="s">
        <v>373</v>
      </c>
      <c r="D205" s="14">
        <v>2360111</v>
      </c>
      <c r="E205" s="53">
        <v>982475</v>
      </c>
      <c r="F205" s="54">
        <f t="shared" si="2"/>
        <v>1377636</v>
      </c>
    </row>
    <row r="206" spans="1:6" x14ac:dyDescent="0.25">
      <c r="A206" s="11" t="s">
        <v>364</v>
      </c>
      <c r="B206" s="52" t="s">
        <v>124</v>
      </c>
      <c r="C206" s="13" t="s">
        <v>374</v>
      </c>
      <c r="D206" s="14">
        <v>2360111</v>
      </c>
      <c r="E206" s="53">
        <v>982475</v>
      </c>
      <c r="F206" s="54">
        <f t="shared" si="2"/>
        <v>1377636</v>
      </c>
    </row>
    <row r="207" spans="1:6" x14ac:dyDescent="0.25">
      <c r="A207" s="40" t="s">
        <v>375</v>
      </c>
      <c r="B207" s="41" t="s">
        <v>124</v>
      </c>
      <c r="C207" s="42" t="s">
        <v>376</v>
      </c>
      <c r="D207" s="43">
        <v>1410000</v>
      </c>
      <c r="E207" s="44">
        <v>626000</v>
      </c>
      <c r="F207" s="45">
        <f t="shared" ref="F207:F218" si="3">IF(OR(D207="-",E207=D207),"-",D207-IF(E207="-",0,E207))</f>
        <v>784000</v>
      </c>
    </row>
    <row r="208" spans="1:6" x14ac:dyDescent="0.25">
      <c r="A208" s="11" t="s">
        <v>152</v>
      </c>
      <c r="B208" s="52" t="s">
        <v>124</v>
      </c>
      <c r="C208" s="13" t="s">
        <v>377</v>
      </c>
      <c r="D208" s="14">
        <v>1410000</v>
      </c>
      <c r="E208" s="53">
        <v>626000</v>
      </c>
      <c r="F208" s="54">
        <f t="shared" si="3"/>
        <v>784000</v>
      </c>
    </row>
    <row r="209" spans="1:6" ht="21" x14ac:dyDescent="0.25">
      <c r="A209" s="11" t="s">
        <v>366</v>
      </c>
      <c r="B209" s="52" t="s">
        <v>124</v>
      </c>
      <c r="C209" s="13" t="s">
        <v>378</v>
      </c>
      <c r="D209" s="14">
        <v>1410000</v>
      </c>
      <c r="E209" s="53">
        <v>626000</v>
      </c>
      <c r="F209" s="54">
        <f t="shared" si="3"/>
        <v>784000</v>
      </c>
    </row>
    <row r="210" spans="1:6" ht="21" x14ac:dyDescent="0.25">
      <c r="A210" s="11" t="s">
        <v>368</v>
      </c>
      <c r="B210" s="52" t="s">
        <v>124</v>
      </c>
      <c r="C210" s="13" t="s">
        <v>379</v>
      </c>
      <c r="D210" s="14">
        <v>1410000</v>
      </c>
      <c r="E210" s="53">
        <v>626000</v>
      </c>
      <c r="F210" s="54">
        <f t="shared" si="3"/>
        <v>784000</v>
      </c>
    </row>
    <row r="211" spans="1:6" x14ac:dyDescent="0.25">
      <c r="A211" s="40" t="s">
        <v>380</v>
      </c>
      <c r="B211" s="41" t="s">
        <v>124</v>
      </c>
      <c r="C211" s="42" t="s">
        <v>381</v>
      </c>
      <c r="D211" s="43">
        <v>1715000</v>
      </c>
      <c r="E211" s="44">
        <v>775000</v>
      </c>
      <c r="F211" s="45">
        <f t="shared" si="3"/>
        <v>940000</v>
      </c>
    </row>
    <row r="212" spans="1:6" ht="21" x14ac:dyDescent="0.25">
      <c r="A212" s="11" t="s">
        <v>338</v>
      </c>
      <c r="B212" s="52" t="s">
        <v>124</v>
      </c>
      <c r="C212" s="13" t="s">
        <v>382</v>
      </c>
      <c r="D212" s="14">
        <v>1715000</v>
      </c>
      <c r="E212" s="53">
        <v>775000</v>
      </c>
      <c r="F212" s="54">
        <f t="shared" si="3"/>
        <v>940000</v>
      </c>
    </row>
    <row r="213" spans="1:6" x14ac:dyDescent="0.25">
      <c r="A213" s="11" t="s">
        <v>340</v>
      </c>
      <c r="B213" s="52" t="s">
        <v>124</v>
      </c>
      <c r="C213" s="13" t="s">
        <v>383</v>
      </c>
      <c r="D213" s="14">
        <v>1715000</v>
      </c>
      <c r="E213" s="53">
        <v>775000</v>
      </c>
      <c r="F213" s="54">
        <f t="shared" si="3"/>
        <v>940000</v>
      </c>
    </row>
    <row r="214" spans="1:6" ht="31.2" x14ac:dyDescent="0.25">
      <c r="A214" s="11" t="s">
        <v>342</v>
      </c>
      <c r="B214" s="52" t="s">
        <v>124</v>
      </c>
      <c r="C214" s="13" t="s">
        <v>384</v>
      </c>
      <c r="D214" s="14">
        <v>1715000</v>
      </c>
      <c r="E214" s="53">
        <v>775000</v>
      </c>
      <c r="F214" s="54">
        <f t="shared" si="3"/>
        <v>940000</v>
      </c>
    </row>
    <row r="215" spans="1:6" x14ac:dyDescent="0.25">
      <c r="A215" s="40" t="s">
        <v>385</v>
      </c>
      <c r="B215" s="41" t="s">
        <v>124</v>
      </c>
      <c r="C215" s="42" t="s">
        <v>386</v>
      </c>
      <c r="D215" s="43">
        <v>1715000</v>
      </c>
      <c r="E215" s="44">
        <v>775000</v>
      </c>
      <c r="F215" s="45">
        <f t="shared" si="3"/>
        <v>940000</v>
      </c>
    </row>
    <row r="216" spans="1:6" ht="21" x14ac:dyDescent="0.25">
      <c r="A216" s="11" t="s">
        <v>338</v>
      </c>
      <c r="B216" s="52" t="s">
        <v>124</v>
      </c>
      <c r="C216" s="13" t="s">
        <v>387</v>
      </c>
      <c r="D216" s="14">
        <v>1715000</v>
      </c>
      <c r="E216" s="53">
        <v>775000</v>
      </c>
      <c r="F216" s="54">
        <f t="shared" si="3"/>
        <v>940000</v>
      </c>
    </row>
    <row r="217" spans="1:6" x14ac:dyDescent="0.25">
      <c r="A217" s="11" t="s">
        <v>340</v>
      </c>
      <c r="B217" s="52" t="s">
        <v>124</v>
      </c>
      <c r="C217" s="13" t="s">
        <v>388</v>
      </c>
      <c r="D217" s="14">
        <v>1715000</v>
      </c>
      <c r="E217" s="53">
        <v>775000</v>
      </c>
      <c r="F217" s="54">
        <f t="shared" si="3"/>
        <v>940000</v>
      </c>
    </row>
    <row r="218" spans="1:6" ht="31.8" thickBot="1" x14ac:dyDescent="0.3">
      <c r="A218" s="11" t="s">
        <v>342</v>
      </c>
      <c r="B218" s="52" t="s">
        <v>124</v>
      </c>
      <c r="C218" s="13" t="s">
        <v>389</v>
      </c>
      <c r="D218" s="14">
        <v>1715000</v>
      </c>
      <c r="E218" s="53">
        <v>775000</v>
      </c>
      <c r="F218" s="54">
        <f t="shared" si="3"/>
        <v>940000</v>
      </c>
    </row>
    <row r="219" spans="1:6" ht="9" customHeight="1" thickBot="1" x14ac:dyDescent="0.3">
      <c r="A219" s="55"/>
      <c r="B219" s="56"/>
      <c r="C219" s="57"/>
      <c r="D219" s="58"/>
      <c r="E219" s="56"/>
      <c r="F219" s="56"/>
    </row>
    <row r="220" spans="1:6" ht="13.5" customHeight="1" thickBot="1" x14ac:dyDescent="0.3">
      <c r="A220" s="59" t="s">
        <v>390</v>
      </c>
      <c r="B220" s="60" t="s">
        <v>391</v>
      </c>
      <c r="C220" s="61" t="s">
        <v>125</v>
      </c>
      <c r="D220" s="62">
        <v>-17600087</v>
      </c>
      <c r="E220" s="62">
        <v>44215633.5</v>
      </c>
      <c r="F220" s="63" t="s">
        <v>392</v>
      </c>
    </row>
  </sheetData>
  <mergeCells count="8">
    <mergeCell ref="A2:F2"/>
    <mergeCell ref="D1:F1"/>
    <mergeCell ref="F4:F9"/>
    <mergeCell ref="A4:A11"/>
    <mergeCell ref="B4:B11"/>
    <mergeCell ref="C4:C9"/>
    <mergeCell ref="D4:D11"/>
    <mergeCell ref="E4:E9"/>
  </mergeCells>
  <conditionalFormatting sqref="E13:F13">
    <cfRule type="cellIs" dxfId="209" priority="206" stopIfTrue="1" operator="equal">
      <formula>0</formula>
    </cfRule>
  </conditionalFormatting>
  <conditionalFormatting sqref="E15:F15">
    <cfRule type="cellIs" dxfId="208" priority="205" stopIfTrue="1" operator="equal">
      <formula>0</formula>
    </cfRule>
  </conditionalFormatting>
  <conditionalFormatting sqref="E16:F16">
    <cfRule type="cellIs" dxfId="207" priority="204" stopIfTrue="1" operator="equal">
      <formula>0</formula>
    </cfRule>
  </conditionalFormatting>
  <conditionalFormatting sqref="E17:F17">
    <cfRule type="cellIs" dxfId="206" priority="203" stopIfTrue="1" operator="equal">
      <formula>0</formula>
    </cfRule>
  </conditionalFormatting>
  <conditionalFormatting sqref="E18:F18">
    <cfRule type="cellIs" dxfId="205" priority="202" stopIfTrue="1" operator="equal">
      <formula>0</formula>
    </cfRule>
  </conditionalFormatting>
  <conditionalFormatting sqref="E19:F19">
    <cfRule type="cellIs" dxfId="204" priority="201" stopIfTrue="1" operator="equal">
      <formula>0</formula>
    </cfRule>
  </conditionalFormatting>
  <conditionalFormatting sqref="E20:F20">
    <cfRule type="cellIs" dxfId="203" priority="200" stopIfTrue="1" operator="equal">
      <formula>0</formula>
    </cfRule>
  </conditionalFormatting>
  <conditionalFormatting sqref="E21:F21">
    <cfRule type="cellIs" dxfId="202" priority="199" stopIfTrue="1" operator="equal">
      <formula>0</formula>
    </cfRule>
  </conditionalFormatting>
  <conditionalFormatting sqref="E22:F22">
    <cfRule type="cellIs" dxfId="201" priority="198" stopIfTrue="1" operator="equal">
      <formula>0</formula>
    </cfRule>
  </conditionalFormatting>
  <conditionalFormatting sqref="E23:F23">
    <cfRule type="cellIs" dxfId="200" priority="197" stopIfTrue="1" operator="equal">
      <formula>0</formula>
    </cfRule>
  </conditionalFormatting>
  <conditionalFormatting sqref="E24:F24">
    <cfRule type="cellIs" dxfId="199" priority="196" stopIfTrue="1" operator="equal">
      <formula>0</formula>
    </cfRule>
  </conditionalFormatting>
  <conditionalFormatting sqref="E25:F25">
    <cfRule type="cellIs" dxfId="198" priority="195" stopIfTrue="1" operator="equal">
      <formula>0</formula>
    </cfRule>
  </conditionalFormatting>
  <conditionalFormatting sqref="E26:F26">
    <cfRule type="cellIs" dxfId="197" priority="194" stopIfTrue="1" operator="equal">
      <formula>0</formula>
    </cfRule>
  </conditionalFormatting>
  <conditionalFormatting sqref="E27:F27">
    <cfRule type="cellIs" dxfId="196" priority="193" stopIfTrue="1" operator="equal">
      <formula>0</formula>
    </cfRule>
  </conditionalFormatting>
  <conditionalFormatting sqref="E28:F28">
    <cfRule type="cellIs" dxfId="195" priority="192" stopIfTrue="1" operator="equal">
      <formula>0</formula>
    </cfRule>
  </conditionalFormatting>
  <conditionalFormatting sqref="E29:F29">
    <cfRule type="cellIs" dxfId="194" priority="191" stopIfTrue="1" operator="equal">
      <formula>0</formula>
    </cfRule>
  </conditionalFormatting>
  <conditionalFormatting sqref="E30:F30">
    <cfRule type="cellIs" dxfId="193" priority="190" stopIfTrue="1" operator="equal">
      <formula>0</formula>
    </cfRule>
  </conditionalFormatting>
  <conditionalFormatting sqref="E31:F31">
    <cfRule type="cellIs" dxfId="192" priority="189" stopIfTrue="1" operator="equal">
      <formula>0</formula>
    </cfRule>
  </conditionalFormatting>
  <conditionalFormatting sqref="E32:F32">
    <cfRule type="cellIs" dxfId="191" priority="188" stopIfTrue="1" operator="equal">
      <formula>0</formula>
    </cfRule>
  </conditionalFormatting>
  <conditionalFormatting sqref="E33:F33">
    <cfRule type="cellIs" dxfId="190" priority="187" stopIfTrue="1" operator="equal">
      <formula>0</formula>
    </cfRule>
  </conditionalFormatting>
  <conditionalFormatting sqref="E34:F34">
    <cfRule type="cellIs" dxfId="189" priority="186" stopIfTrue="1" operator="equal">
      <formula>0</formula>
    </cfRule>
  </conditionalFormatting>
  <conditionalFormatting sqref="E35:F35">
    <cfRule type="cellIs" dxfId="188" priority="185" stopIfTrue="1" operator="equal">
      <formula>0</formula>
    </cfRule>
  </conditionalFormatting>
  <conditionalFormatting sqref="E36:F36">
    <cfRule type="cellIs" dxfId="187" priority="184" stopIfTrue="1" operator="equal">
      <formula>0</formula>
    </cfRule>
  </conditionalFormatting>
  <conditionalFormatting sqref="E37:F37">
    <cfRule type="cellIs" dxfId="186" priority="183" stopIfTrue="1" operator="equal">
      <formula>0</formula>
    </cfRule>
  </conditionalFormatting>
  <conditionalFormatting sqref="E38:F38">
    <cfRule type="cellIs" dxfId="185" priority="182" stopIfTrue="1" operator="equal">
      <formula>0</formula>
    </cfRule>
  </conditionalFormatting>
  <conditionalFormatting sqref="E39:F39">
    <cfRule type="cellIs" dxfId="184" priority="181" stopIfTrue="1" operator="equal">
      <formula>0</formula>
    </cfRule>
  </conditionalFormatting>
  <conditionalFormatting sqref="E40:F40">
    <cfRule type="cellIs" dxfId="183" priority="180" stopIfTrue="1" operator="equal">
      <formula>0</formula>
    </cfRule>
  </conditionalFormatting>
  <conditionalFormatting sqref="E41:F41">
    <cfRule type="cellIs" dxfId="182" priority="179" stopIfTrue="1" operator="equal">
      <formula>0</formula>
    </cfRule>
  </conditionalFormatting>
  <conditionalFormatting sqref="E42:F42">
    <cfRule type="cellIs" dxfId="181" priority="178" stopIfTrue="1" operator="equal">
      <formula>0</formula>
    </cfRule>
  </conditionalFormatting>
  <conditionalFormatting sqref="E43:F43">
    <cfRule type="cellIs" dxfId="180" priority="177" stopIfTrue="1" operator="equal">
      <formula>0</formula>
    </cfRule>
  </conditionalFormatting>
  <conditionalFormatting sqref="E44:F44">
    <cfRule type="cellIs" dxfId="179" priority="176" stopIfTrue="1" operator="equal">
      <formula>0</formula>
    </cfRule>
  </conditionalFormatting>
  <conditionalFormatting sqref="E45:F45">
    <cfRule type="cellIs" dxfId="178" priority="175" stopIfTrue="1" operator="equal">
      <formula>0</formula>
    </cfRule>
  </conditionalFormatting>
  <conditionalFormatting sqref="E46:F46">
    <cfRule type="cellIs" dxfId="177" priority="174" stopIfTrue="1" operator="equal">
      <formula>0</formula>
    </cfRule>
  </conditionalFormatting>
  <conditionalFormatting sqref="E47:F47">
    <cfRule type="cellIs" dxfId="176" priority="173" stopIfTrue="1" operator="equal">
      <formula>0</formula>
    </cfRule>
  </conditionalFormatting>
  <conditionalFormatting sqref="E48:F48">
    <cfRule type="cellIs" dxfId="175" priority="172" stopIfTrue="1" operator="equal">
      <formula>0</formula>
    </cfRule>
  </conditionalFormatting>
  <conditionalFormatting sqref="E49:F49">
    <cfRule type="cellIs" dxfId="174" priority="171" stopIfTrue="1" operator="equal">
      <formula>0</formula>
    </cfRule>
  </conditionalFormatting>
  <conditionalFormatting sqref="E50:F50">
    <cfRule type="cellIs" dxfId="173" priority="170" stopIfTrue="1" operator="equal">
      <formula>0</formula>
    </cfRule>
  </conditionalFormatting>
  <conditionalFormatting sqref="E51:F51">
    <cfRule type="cellIs" dxfId="172" priority="169" stopIfTrue="1" operator="equal">
      <formula>0</formula>
    </cfRule>
  </conditionalFormatting>
  <conditionalFormatting sqref="E52:F52">
    <cfRule type="cellIs" dxfId="171" priority="168" stopIfTrue="1" operator="equal">
      <formula>0</formula>
    </cfRule>
  </conditionalFormatting>
  <conditionalFormatting sqref="E53:F53">
    <cfRule type="cellIs" dxfId="170" priority="167" stopIfTrue="1" operator="equal">
      <formula>0</formula>
    </cfRule>
  </conditionalFormatting>
  <conditionalFormatting sqref="E54:F54">
    <cfRule type="cellIs" dxfId="169" priority="166" stopIfTrue="1" operator="equal">
      <formula>0</formula>
    </cfRule>
  </conditionalFormatting>
  <conditionalFormatting sqref="E55:F55">
    <cfRule type="cellIs" dxfId="168" priority="165" stopIfTrue="1" operator="equal">
      <formula>0</formula>
    </cfRule>
  </conditionalFormatting>
  <conditionalFormatting sqref="E56:F56">
    <cfRule type="cellIs" dxfId="167" priority="164" stopIfTrue="1" operator="equal">
      <formula>0</formula>
    </cfRule>
  </conditionalFormatting>
  <conditionalFormatting sqref="E57:F57">
    <cfRule type="cellIs" dxfId="166" priority="163" stopIfTrue="1" operator="equal">
      <formula>0</formula>
    </cfRule>
  </conditionalFormatting>
  <conditionalFormatting sqref="E58:F58">
    <cfRule type="cellIs" dxfId="165" priority="162" stopIfTrue="1" operator="equal">
      <formula>0</formula>
    </cfRule>
  </conditionalFormatting>
  <conditionalFormatting sqref="E59:F59">
    <cfRule type="cellIs" dxfId="164" priority="161" stopIfTrue="1" operator="equal">
      <formula>0</formula>
    </cfRule>
  </conditionalFormatting>
  <conditionalFormatting sqref="E60:F60">
    <cfRule type="cellIs" dxfId="163" priority="160" stopIfTrue="1" operator="equal">
      <formula>0</formula>
    </cfRule>
  </conditionalFormatting>
  <conditionalFormatting sqref="E61:F61">
    <cfRule type="cellIs" dxfId="162" priority="159" stopIfTrue="1" operator="equal">
      <formula>0</formula>
    </cfRule>
  </conditionalFormatting>
  <conditionalFormatting sqref="E62:F62">
    <cfRule type="cellIs" dxfId="161" priority="158" stopIfTrue="1" operator="equal">
      <formula>0</formula>
    </cfRule>
  </conditionalFormatting>
  <conditionalFormatting sqref="E63:F63">
    <cfRule type="cellIs" dxfId="160" priority="157" stopIfTrue="1" operator="equal">
      <formula>0</formula>
    </cfRule>
  </conditionalFormatting>
  <conditionalFormatting sqref="E64:F64">
    <cfRule type="cellIs" dxfId="159" priority="156" stopIfTrue="1" operator="equal">
      <formula>0</formula>
    </cfRule>
  </conditionalFormatting>
  <conditionalFormatting sqref="E65:F65">
    <cfRule type="cellIs" dxfId="158" priority="155" stopIfTrue="1" operator="equal">
      <formula>0</formula>
    </cfRule>
  </conditionalFormatting>
  <conditionalFormatting sqref="E66:F66">
    <cfRule type="cellIs" dxfId="157" priority="154" stopIfTrue="1" operator="equal">
      <formula>0</formula>
    </cfRule>
  </conditionalFormatting>
  <conditionalFormatting sqref="E67:F67">
    <cfRule type="cellIs" dxfId="156" priority="153" stopIfTrue="1" operator="equal">
      <formula>0</formula>
    </cfRule>
  </conditionalFormatting>
  <conditionalFormatting sqref="E68:F68">
    <cfRule type="cellIs" dxfId="155" priority="152" stopIfTrue="1" operator="equal">
      <formula>0</formula>
    </cfRule>
  </conditionalFormatting>
  <conditionalFormatting sqref="E69:F69">
    <cfRule type="cellIs" dxfId="154" priority="151" stopIfTrue="1" operator="equal">
      <formula>0</formula>
    </cfRule>
  </conditionalFormatting>
  <conditionalFormatting sqref="E70:F70">
    <cfRule type="cellIs" dxfId="153" priority="150" stopIfTrue="1" operator="equal">
      <formula>0</formula>
    </cfRule>
  </conditionalFormatting>
  <conditionalFormatting sqref="E71:F71">
    <cfRule type="cellIs" dxfId="152" priority="149" stopIfTrue="1" operator="equal">
      <formula>0</formula>
    </cfRule>
  </conditionalFormatting>
  <conditionalFormatting sqref="E72:F72">
    <cfRule type="cellIs" dxfId="151" priority="148" stopIfTrue="1" operator="equal">
      <formula>0</formula>
    </cfRule>
  </conditionalFormatting>
  <conditionalFormatting sqref="E73:F73">
    <cfRule type="cellIs" dxfId="150" priority="147" stopIfTrue="1" operator="equal">
      <formula>0</formula>
    </cfRule>
  </conditionalFormatting>
  <conditionalFormatting sqref="E74:F74">
    <cfRule type="cellIs" dxfId="149" priority="146" stopIfTrue="1" operator="equal">
      <formula>0</formula>
    </cfRule>
  </conditionalFormatting>
  <conditionalFormatting sqref="E75:F75">
    <cfRule type="cellIs" dxfId="148" priority="145" stopIfTrue="1" operator="equal">
      <formula>0</formula>
    </cfRule>
  </conditionalFormatting>
  <conditionalFormatting sqref="E76:F76">
    <cfRule type="cellIs" dxfId="147" priority="144" stopIfTrue="1" operator="equal">
      <formula>0</formula>
    </cfRule>
  </conditionalFormatting>
  <conditionalFormatting sqref="E77:F77">
    <cfRule type="cellIs" dxfId="146" priority="143" stopIfTrue="1" operator="equal">
      <formula>0</formula>
    </cfRule>
  </conditionalFormatting>
  <conditionalFormatting sqref="E78:F78">
    <cfRule type="cellIs" dxfId="145" priority="142" stopIfTrue="1" operator="equal">
      <formula>0</formula>
    </cfRule>
  </conditionalFormatting>
  <conditionalFormatting sqref="E79:F79">
    <cfRule type="cellIs" dxfId="144" priority="141" stopIfTrue="1" operator="equal">
      <formula>0</formula>
    </cfRule>
  </conditionalFormatting>
  <conditionalFormatting sqref="E80:F80">
    <cfRule type="cellIs" dxfId="143" priority="140" stopIfTrue="1" operator="equal">
      <formula>0</formula>
    </cfRule>
  </conditionalFormatting>
  <conditionalFormatting sqref="E81:F81">
    <cfRule type="cellIs" dxfId="142" priority="139" stopIfTrue="1" operator="equal">
      <formula>0</formula>
    </cfRule>
  </conditionalFormatting>
  <conditionalFormatting sqref="E82:F82">
    <cfRule type="cellIs" dxfId="141" priority="138" stopIfTrue="1" operator="equal">
      <formula>0</formula>
    </cfRule>
  </conditionalFormatting>
  <conditionalFormatting sqref="E83:F83">
    <cfRule type="cellIs" dxfId="140" priority="137" stopIfTrue="1" operator="equal">
      <formula>0</formula>
    </cfRule>
  </conditionalFormatting>
  <conditionalFormatting sqref="E84:F84">
    <cfRule type="cellIs" dxfId="139" priority="136" stopIfTrue="1" operator="equal">
      <formula>0</formula>
    </cfRule>
  </conditionalFormatting>
  <conditionalFormatting sqref="E85:F85">
    <cfRule type="cellIs" dxfId="138" priority="135" stopIfTrue="1" operator="equal">
      <formula>0</formula>
    </cfRule>
  </conditionalFormatting>
  <conditionalFormatting sqref="E86:F86">
    <cfRule type="cellIs" dxfId="137" priority="134" stopIfTrue="1" operator="equal">
      <formula>0</formula>
    </cfRule>
  </conditionalFormatting>
  <conditionalFormatting sqref="E87:F87">
    <cfRule type="cellIs" dxfId="136" priority="133" stopIfTrue="1" operator="equal">
      <formula>0</formula>
    </cfRule>
  </conditionalFormatting>
  <conditionalFormatting sqref="E88:F88">
    <cfRule type="cellIs" dxfId="135" priority="132" stopIfTrue="1" operator="equal">
      <formula>0</formula>
    </cfRule>
  </conditionalFormatting>
  <conditionalFormatting sqref="E89:F89">
    <cfRule type="cellIs" dxfId="134" priority="131" stopIfTrue="1" operator="equal">
      <formula>0</formula>
    </cfRule>
  </conditionalFormatting>
  <conditionalFormatting sqref="E90:F90">
    <cfRule type="cellIs" dxfId="133" priority="130" stopIfTrue="1" operator="equal">
      <formula>0</formula>
    </cfRule>
  </conditionalFormatting>
  <conditionalFormatting sqref="E91:F91">
    <cfRule type="cellIs" dxfId="132" priority="129" stopIfTrue="1" operator="equal">
      <formula>0</formula>
    </cfRule>
  </conditionalFormatting>
  <conditionalFormatting sqref="E92:F92">
    <cfRule type="cellIs" dxfId="131" priority="128" stopIfTrue="1" operator="equal">
      <formula>0</formula>
    </cfRule>
  </conditionalFormatting>
  <conditionalFormatting sqref="E93:F93">
    <cfRule type="cellIs" dxfId="130" priority="127" stopIfTrue="1" operator="equal">
      <formula>0</formula>
    </cfRule>
  </conditionalFormatting>
  <conditionalFormatting sqref="E94:F94">
    <cfRule type="cellIs" dxfId="129" priority="126" stopIfTrue="1" operator="equal">
      <formula>0</formula>
    </cfRule>
  </conditionalFormatting>
  <conditionalFormatting sqref="E95:F95">
    <cfRule type="cellIs" dxfId="128" priority="125" stopIfTrue="1" operator="equal">
      <formula>0</formula>
    </cfRule>
  </conditionalFormatting>
  <conditionalFormatting sqref="E96:F96">
    <cfRule type="cellIs" dxfId="127" priority="124" stopIfTrue="1" operator="equal">
      <formula>0</formula>
    </cfRule>
  </conditionalFormatting>
  <conditionalFormatting sqref="E97:F97">
    <cfRule type="cellIs" dxfId="126" priority="123" stopIfTrue="1" operator="equal">
      <formula>0</formula>
    </cfRule>
  </conditionalFormatting>
  <conditionalFormatting sqref="E98:F98">
    <cfRule type="cellIs" dxfId="125" priority="122" stopIfTrue="1" operator="equal">
      <formula>0</formula>
    </cfRule>
  </conditionalFormatting>
  <conditionalFormatting sqref="E99:F99">
    <cfRule type="cellIs" dxfId="124" priority="121" stopIfTrue="1" operator="equal">
      <formula>0</formula>
    </cfRule>
  </conditionalFormatting>
  <conditionalFormatting sqref="E100:F100">
    <cfRule type="cellIs" dxfId="123" priority="120" stopIfTrue="1" operator="equal">
      <formula>0</formula>
    </cfRule>
  </conditionalFormatting>
  <conditionalFormatting sqref="E101:F101">
    <cfRule type="cellIs" dxfId="122" priority="119" stopIfTrue="1" operator="equal">
      <formula>0</formula>
    </cfRule>
  </conditionalFormatting>
  <conditionalFormatting sqref="E102:F102">
    <cfRule type="cellIs" dxfId="121" priority="118" stopIfTrue="1" operator="equal">
      <formula>0</formula>
    </cfRule>
  </conditionalFormatting>
  <conditionalFormatting sqref="E103:F103">
    <cfRule type="cellIs" dxfId="120" priority="117" stopIfTrue="1" operator="equal">
      <formula>0</formula>
    </cfRule>
  </conditionalFormatting>
  <conditionalFormatting sqref="E104:F104">
    <cfRule type="cellIs" dxfId="119" priority="116" stopIfTrue="1" operator="equal">
      <formula>0</formula>
    </cfRule>
  </conditionalFormatting>
  <conditionalFormatting sqref="E105:F105">
    <cfRule type="cellIs" dxfId="118" priority="115" stopIfTrue="1" operator="equal">
      <formula>0</formula>
    </cfRule>
  </conditionalFormatting>
  <conditionalFormatting sqref="E106:F106">
    <cfRule type="cellIs" dxfId="117" priority="114" stopIfTrue="1" operator="equal">
      <formula>0</formula>
    </cfRule>
  </conditionalFormatting>
  <conditionalFormatting sqref="E107:F107">
    <cfRule type="cellIs" dxfId="116" priority="113" stopIfTrue="1" operator="equal">
      <formula>0</formula>
    </cfRule>
  </conditionalFormatting>
  <conditionalFormatting sqref="E108:F108">
    <cfRule type="cellIs" dxfId="115" priority="112" stopIfTrue="1" operator="equal">
      <formula>0</formula>
    </cfRule>
  </conditionalFormatting>
  <conditionalFormatting sqref="E109:F109">
    <cfRule type="cellIs" dxfId="114" priority="111" stopIfTrue="1" operator="equal">
      <formula>0</formula>
    </cfRule>
  </conditionalFormatting>
  <conditionalFormatting sqref="E110:F110">
    <cfRule type="cellIs" dxfId="113" priority="110" stopIfTrue="1" operator="equal">
      <formula>0</formula>
    </cfRule>
  </conditionalFormatting>
  <conditionalFormatting sqref="E111:F111">
    <cfRule type="cellIs" dxfId="112" priority="109" stopIfTrue="1" operator="equal">
      <formula>0</formula>
    </cfRule>
  </conditionalFormatting>
  <conditionalFormatting sqref="E112:F112">
    <cfRule type="cellIs" dxfId="111" priority="108" stopIfTrue="1" operator="equal">
      <formula>0</formula>
    </cfRule>
  </conditionalFormatting>
  <conditionalFormatting sqref="E113:F113">
    <cfRule type="cellIs" dxfId="110" priority="107" stopIfTrue="1" operator="equal">
      <formula>0</formula>
    </cfRule>
  </conditionalFormatting>
  <conditionalFormatting sqref="E114:F114">
    <cfRule type="cellIs" dxfId="109" priority="106" stopIfTrue="1" operator="equal">
      <formula>0</formula>
    </cfRule>
  </conditionalFormatting>
  <conditionalFormatting sqref="E115:F115">
    <cfRule type="cellIs" dxfId="108" priority="105" stopIfTrue="1" operator="equal">
      <formula>0</formula>
    </cfRule>
  </conditionalFormatting>
  <conditionalFormatting sqref="E116:F116">
    <cfRule type="cellIs" dxfId="107" priority="104" stopIfTrue="1" operator="equal">
      <formula>0</formula>
    </cfRule>
  </conditionalFormatting>
  <conditionalFormatting sqref="E117:F117">
    <cfRule type="cellIs" dxfId="106" priority="103" stopIfTrue="1" operator="equal">
      <formula>0</formula>
    </cfRule>
  </conditionalFormatting>
  <conditionalFormatting sqref="E118:F118">
    <cfRule type="cellIs" dxfId="105" priority="102" stopIfTrue="1" operator="equal">
      <formula>0</formula>
    </cfRule>
  </conditionalFormatting>
  <conditionalFormatting sqref="E119:F119">
    <cfRule type="cellIs" dxfId="104" priority="101" stopIfTrue="1" operator="equal">
      <formula>0</formula>
    </cfRule>
  </conditionalFormatting>
  <conditionalFormatting sqref="E120:F120">
    <cfRule type="cellIs" dxfId="103" priority="100" stopIfTrue="1" operator="equal">
      <formula>0</formula>
    </cfRule>
  </conditionalFormatting>
  <conditionalFormatting sqref="E121:F121">
    <cfRule type="cellIs" dxfId="102" priority="99" stopIfTrue="1" operator="equal">
      <formula>0</formula>
    </cfRule>
  </conditionalFormatting>
  <conditionalFormatting sqref="E122:F122">
    <cfRule type="cellIs" dxfId="101" priority="98" stopIfTrue="1" operator="equal">
      <formula>0</formula>
    </cfRule>
  </conditionalFormatting>
  <conditionalFormatting sqref="E123:F123">
    <cfRule type="cellIs" dxfId="100" priority="97" stopIfTrue="1" operator="equal">
      <formula>0</formula>
    </cfRule>
  </conditionalFormatting>
  <conditionalFormatting sqref="E124:F124">
    <cfRule type="cellIs" dxfId="99" priority="96" stopIfTrue="1" operator="equal">
      <formula>0</formula>
    </cfRule>
  </conditionalFormatting>
  <conditionalFormatting sqref="E125:F125">
    <cfRule type="cellIs" dxfId="98" priority="95" stopIfTrue="1" operator="equal">
      <formula>0</formula>
    </cfRule>
  </conditionalFormatting>
  <conditionalFormatting sqref="E126:F126">
    <cfRule type="cellIs" dxfId="97" priority="94" stopIfTrue="1" operator="equal">
      <formula>0</formula>
    </cfRule>
  </conditionalFormatting>
  <conditionalFormatting sqref="E127:F127">
    <cfRule type="cellIs" dxfId="96" priority="93" stopIfTrue="1" operator="equal">
      <formula>0</formula>
    </cfRule>
  </conditionalFormatting>
  <conditionalFormatting sqref="E128:F128">
    <cfRule type="cellIs" dxfId="95" priority="92" stopIfTrue="1" operator="equal">
      <formula>0</formula>
    </cfRule>
  </conditionalFormatting>
  <conditionalFormatting sqref="E129:F129">
    <cfRule type="cellIs" dxfId="94" priority="91" stopIfTrue="1" operator="equal">
      <formula>0</formula>
    </cfRule>
  </conditionalFormatting>
  <conditionalFormatting sqref="E130:F130">
    <cfRule type="cellIs" dxfId="93" priority="90" stopIfTrue="1" operator="equal">
      <formula>0</formula>
    </cfRule>
  </conditionalFormatting>
  <conditionalFormatting sqref="E131:F131">
    <cfRule type="cellIs" dxfId="92" priority="89" stopIfTrue="1" operator="equal">
      <formula>0</formula>
    </cfRule>
  </conditionalFormatting>
  <conditionalFormatting sqref="E132:F132">
    <cfRule type="cellIs" dxfId="91" priority="88" stopIfTrue="1" operator="equal">
      <formula>0</formula>
    </cfRule>
  </conditionalFormatting>
  <conditionalFormatting sqref="E133:F133">
    <cfRule type="cellIs" dxfId="90" priority="87" stopIfTrue="1" operator="equal">
      <formula>0</formula>
    </cfRule>
  </conditionalFormatting>
  <conditionalFormatting sqref="E134:F134">
    <cfRule type="cellIs" dxfId="89" priority="86" stopIfTrue="1" operator="equal">
      <formula>0</formula>
    </cfRule>
  </conditionalFormatting>
  <conditionalFormatting sqref="E135:F135">
    <cfRule type="cellIs" dxfId="88" priority="85" stopIfTrue="1" operator="equal">
      <formula>0</formula>
    </cfRule>
  </conditionalFormatting>
  <conditionalFormatting sqref="E136:F136">
    <cfRule type="cellIs" dxfId="87" priority="84" stopIfTrue="1" operator="equal">
      <formula>0</formula>
    </cfRule>
  </conditionalFormatting>
  <conditionalFormatting sqref="E137:F137">
    <cfRule type="cellIs" dxfId="86" priority="83" stopIfTrue="1" operator="equal">
      <formula>0</formula>
    </cfRule>
  </conditionalFormatting>
  <conditionalFormatting sqref="E138:F138">
    <cfRule type="cellIs" dxfId="85" priority="82" stopIfTrue="1" operator="equal">
      <formula>0</formula>
    </cfRule>
  </conditionalFormatting>
  <conditionalFormatting sqref="E139:F139">
    <cfRule type="cellIs" dxfId="84" priority="81" stopIfTrue="1" operator="equal">
      <formula>0</formula>
    </cfRule>
  </conditionalFormatting>
  <conditionalFormatting sqref="E140:F140">
    <cfRule type="cellIs" dxfId="83" priority="80" stopIfTrue="1" operator="equal">
      <formula>0</formula>
    </cfRule>
  </conditionalFormatting>
  <conditionalFormatting sqref="E141:F141">
    <cfRule type="cellIs" dxfId="82" priority="79" stopIfTrue="1" operator="equal">
      <formula>0</formula>
    </cfRule>
  </conditionalFormatting>
  <conditionalFormatting sqref="E142:F142">
    <cfRule type="cellIs" dxfId="81" priority="78" stopIfTrue="1" operator="equal">
      <formula>0</formula>
    </cfRule>
  </conditionalFormatting>
  <conditionalFormatting sqref="E143:F143">
    <cfRule type="cellIs" dxfId="80" priority="77" stopIfTrue="1" operator="equal">
      <formula>0</formula>
    </cfRule>
  </conditionalFormatting>
  <conditionalFormatting sqref="E144:F144">
    <cfRule type="cellIs" dxfId="79" priority="76" stopIfTrue="1" operator="equal">
      <formula>0</formula>
    </cfRule>
  </conditionalFormatting>
  <conditionalFormatting sqref="E145:F145">
    <cfRule type="cellIs" dxfId="78" priority="75" stopIfTrue="1" operator="equal">
      <formula>0</formula>
    </cfRule>
  </conditionalFormatting>
  <conditionalFormatting sqref="E146:F146">
    <cfRule type="cellIs" dxfId="77" priority="74" stopIfTrue="1" operator="equal">
      <formula>0</formula>
    </cfRule>
  </conditionalFormatting>
  <conditionalFormatting sqref="E147:F147">
    <cfRule type="cellIs" dxfId="76" priority="73" stopIfTrue="1" operator="equal">
      <formula>0</formula>
    </cfRule>
  </conditionalFormatting>
  <conditionalFormatting sqref="E148:F148">
    <cfRule type="cellIs" dxfId="75" priority="72" stopIfTrue="1" operator="equal">
      <formula>0</formula>
    </cfRule>
  </conditionalFormatting>
  <conditionalFormatting sqref="E149:F149">
    <cfRule type="cellIs" dxfId="74" priority="71" stopIfTrue="1" operator="equal">
      <formula>0</formula>
    </cfRule>
  </conditionalFormatting>
  <conditionalFormatting sqref="E150:F150">
    <cfRule type="cellIs" dxfId="73" priority="70" stopIfTrue="1" operator="equal">
      <formula>0</formula>
    </cfRule>
  </conditionalFormatting>
  <conditionalFormatting sqref="E151:F151">
    <cfRule type="cellIs" dxfId="72" priority="69" stopIfTrue="1" operator="equal">
      <formula>0</formula>
    </cfRule>
  </conditionalFormatting>
  <conditionalFormatting sqref="E152:F152">
    <cfRule type="cellIs" dxfId="71" priority="68" stopIfTrue="1" operator="equal">
      <formula>0</formula>
    </cfRule>
  </conditionalFormatting>
  <conditionalFormatting sqref="E153:F153">
    <cfRule type="cellIs" dxfId="70" priority="67" stopIfTrue="1" operator="equal">
      <formula>0</formula>
    </cfRule>
  </conditionalFormatting>
  <conditionalFormatting sqref="E154:F154">
    <cfRule type="cellIs" dxfId="69" priority="66" stopIfTrue="1" operator="equal">
      <formula>0</formula>
    </cfRule>
  </conditionalFormatting>
  <conditionalFormatting sqref="E155:F155">
    <cfRule type="cellIs" dxfId="68" priority="65" stopIfTrue="1" operator="equal">
      <formula>0</formula>
    </cfRule>
  </conditionalFormatting>
  <conditionalFormatting sqref="E156:F156">
    <cfRule type="cellIs" dxfId="67" priority="64" stopIfTrue="1" operator="equal">
      <formula>0</formula>
    </cfRule>
  </conditionalFormatting>
  <conditionalFormatting sqref="E157:F157">
    <cfRule type="cellIs" dxfId="66" priority="63" stopIfTrue="1" operator="equal">
      <formula>0</formula>
    </cfRule>
  </conditionalFormatting>
  <conditionalFormatting sqref="E158:F158">
    <cfRule type="cellIs" dxfId="65" priority="62" stopIfTrue="1" operator="equal">
      <formula>0</formula>
    </cfRule>
  </conditionalFormatting>
  <conditionalFormatting sqref="E159:F159">
    <cfRule type="cellIs" dxfId="64" priority="61" stopIfTrue="1" operator="equal">
      <formula>0</formula>
    </cfRule>
  </conditionalFormatting>
  <conditionalFormatting sqref="E160:F160">
    <cfRule type="cellIs" dxfId="63" priority="60" stopIfTrue="1" operator="equal">
      <formula>0</formula>
    </cfRule>
  </conditionalFormatting>
  <conditionalFormatting sqref="E161:F161">
    <cfRule type="cellIs" dxfId="62" priority="59" stopIfTrue="1" operator="equal">
      <formula>0</formula>
    </cfRule>
  </conditionalFormatting>
  <conditionalFormatting sqref="E162:F162">
    <cfRule type="cellIs" dxfId="61" priority="58" stopIfTrue="1" operator="equal">
      <formula>0</formula>
    </cfRule>
  </conditionalFormatting>
  <conditionalFormatting sqref="E163:F163">
    <cfRule type="cellIs" dxfId="60" priority="57" stopIfTrue="1" operator="equal">
      <formula>0</formula>
    </cfRule>
  </conditionalFormatting>
  <conditionalFormatting sqref="E164:F164">
    <cfRule type="cellIs" dxfId="59" priority="56" stopIfTrue="1" operator="equal">
      <formula>0</formula>
    </cfRule>
  </conditionalFormatting>
  <conditionalFormatting sqref="E165:F165">
    <cfRule type="cellIs" dxfId="58" priority="55" stopIfTrue="1" operator="equal">
      <formula>0</formula>
    </cfRule>
  </conditionalFormatting>
  <conditionalFormatting sqref="E166:F166">
    <cfRule type="cellIs" dxfId="57" priority="54" stopIfTrue="1" operator="equal">
      <formula>0</formula>
    </cfRule>
  </conditionalFormatting>
  <conditionalFormatting sqref="E167:F167">
    <cfRule type="cellIs" dxfId="56" priority="53" stopIfTrue="1" operator="equal">
      <formula>0</formula>
    </cfRule>
  </conditionalFormatting>
  <conditionalFormatting sqref="E168:F168">
    <cfRule type="cellIs" dxfId="55" priority="52" stopIfTrue="1" operator="equal">
      <formula>0</formula>
    </cfRule>
  </conditionalFormatting>
  <conditionalFormatting sqref="E169:F169">
    <cfRule type="cellIs" dxfId="54" priority="51" stopIfTrue="1" operator="equal">
      <formula>0</formula>
    </cfRule>
  </conditionalFormatting>
  <conditionalFormatting sqref="E170:F170">
    <cfRule type="cellIs" dxfId="53" priority="50" stopIfTrue="1" operator="equal">
      <formula>0</formula>
    </cfRule>
  </conditionalFormatting>
  <conditionalFormatting sqref="E171:F171">
    <cfRule type="cellIs" dxfId="52" priority="49" stopIfTrue="1" operator="equal">
      <formula>0</formula>
    </cfRule>
  </conditionalFormatting>
  <conditionalFormatting sqref="E172:F172">
    <cfRule type="cellIs" dxfId="51" priority="48" stopIfTrue="1" operator="equal">
      <formula>0</formula>
    </cfRule>
  </conditionalFormatting>
  <conditionalFormatting sqref="E173:F173">
    <cfRule type="cellIs" dxfId="50" priority="47" stopIfTrue="1" operator="equal">
      <formula>0</formula>
    </cfRule>
  </conditionalFormatting>
  <conditionalFormatting sqref="E174:F174">
    <cfRule type="cellIs" dxfId="49" priority="46" stopIfTrue="1" operator="equal">
      <formula>0</formula>
    </cfRule>
  </conditionalFormatting>
  <conditionalFormatting sqref="E175:F175">
    <cfRule type="cellIs" dxfId="48" priority="45" stopIfTrue="1" operator="equal">
      <formula>0</formula>
    </cfRule>
  </conditionalFormatting>
  <conditionalFormatting sqref="E176:F176">
    <cfRule type="cellIs" dxfId="47" priority="44" stopIfTrue="1" operator="equal">
      <formula>0</formula>
    </cfRule>
  </conditionalFormatting>
  <conditionalFormatting sqref="E177:F177">
    <cfRule type="cellIs" dxfId="46" priority="43" stopIfTrue="1" operator="equal">
      <formula>0</formula>
    </cfRule>
  </conditionalFormatting>
  <conditionalFormatting sqref="E178:F178">
    <cfRule type="cellIs" dxfId="45" priority="42" stopIfTrue="1" operator="equal">
      <formula>0</formula>
    </cfRule>
  </conditionalFormatting>
  <conditionalFormatting sqref="E179:F179">
    <cfRule type="cellIs" dxfId="44" priority="41" stopIfTrue="1" operator="equal">
      <formula>0</formula>
    </cfRule>
  </conditionalFormatting>
  <conditionalFormatting sqref="E180:F180">
    <cfRule type="cellIs" dxfId="43" priority="40" stopIfTrue="1" operator="equal">
      <formula>0</formula>
    </cfRule>
  </conditionalFormatting>
  <conditionalFormatting sqref="E181:F181">
    <cfRule type="cellIs" dxfId="42" priority="39" stopIfTrue="1" operator="equal">
      <formula>0</formula>
    </cfRule>
  </conditionalFormatting>
  <conditionalFormatting sqref="E182:F182">
    <cfRule type="cellIs" dxfId="41" priority="38" stopIfTrue="1" operator="equal">
      <formula>0</formula>
    </cfRule>
  </conditionalFormatting>
  <conditionalFormatting sqref="E183:F183">
    <cfRule type="cellIs" dxfId="40" priority="37" stopIfTrue="1" operator="equal">
      <formula>0</formula>
    </cfRule>
  </conditionalFormatting>
  <conditionalFormatting sqref="E184:F184">
    <cfRule type="cellIs" dxfId="39" priority="36" stopIfTrue="1" operator="equal">
      <formula>0</formula>
    </cfRule>
  </conditionalFormatting>
  <conditionalFormatting sqref="E185:F185">
    <cfRule type="cellIs" dxfId="38" priority="35" stopIfTrue="1" operator="equal">
      <formula>0</formula>
    </cfRule>
  </conditionalFormatting>
  <conditionalFormatting sqref="E186:F186">
    <cfRule type="cellIs" dxfId="37" priority="34" stopIfTrue="1" operator="equal">
      <formula>0</formula>
    </cfRule>
  </conditionalFormatting>
  <conditionalFormatting sqref="E187:F187">
    <cfRule type="cellIs" dxfId="36" priority="33" stopIfTrue="1" operator="equal">
      <formula>0</formula>
    </cfRule>
  </conditionalFormatting>
  <conditionalFormatting sqref="E188:F188">
    <cfRule type="cellIs" dxfId="35" priority="32" stopIfTrue="1" operator="equal">
      <formula>0</formula>
    </cfRule>
  </conditionalFormatting>
  <conditionalFormatting sqref="E189:F189">
    <cfRule type="cellIs" dxfId="34" priority="31" stopIfTrue="1" operator="equal">
      <formula>0</formula>
    </cfRule>
  </conditionalFormatting>
  <conditionalFormatting sqref="E190:F190">
    <cfRule type="cellIs" dxfId="33" priority="30" stopIfTrue="1" operator="equal">
      <formula>0</formula>
    </cfRule>
  </conditionalFormatting>
  <conditionalFormatting sqref="E191:F191">
    <cfRule type="cellIs" dxfId="32" priority="29" stopIfTrue="1" operator="equal">
      <formula>0</formula>
    </cfRule>
  </conditionalFormatting>
  <conditionalFormatting sqref="E192:F192">
    <cfRule type="cellIs" dxfId="31" priority="28" stopIfTrue="1" operator="equal">
      <formula>0</formula>
    </cfRule>
  </conditionalFormatting>
  <conditionalFormatting sqref="E193:F193">
    <cfRule type="cellIs" dxfId="30" priority="27" stopIfTrue="1" operator="equal">
      <formula>0</formula>
    </cfRule>
  </conditionalFormatting>
  <conditionalFormatting sqref="E194:F194">
    <cfRule type="cellIs" dxfId="29" priority="26" stopIfTrue="1" operator="equal">
      <formula>0</formula>
    </cfRule>
  </conditionalFormatting>
  <conditionalFormatting sqref="E195:F195">
    <cfRule type="cellIs" dxfId="28" priority="25" stopIfTrue="1" operator="equal">
      <formula>0</formula>
    </cfRule>
  </conditionalFormatting>
  <conditionalFormatting sqref="E196:F196">
    <cfRule type="cellIs" dxfId="27" priority="24" stopIfTrue="1" operator="equal">
      <formula>0</formula>
    </cfRule>
  </conditionalFormatting>
  <conditionalFormatting sqref="E197:F197">
    <cfRule type="cellIs" dxfId="26" priority="23" stopIfTrue="1" operator="equal">
      <formula>0</formula>
    </cfRule>
  </conditionalFormatting>
  <conditionalFormatting sqref="E198:F198">
    <cfRule type="cellIs" dxfId="25" priority="22" stopIfTrue="1" operator="equal">
      <formula>0</formula>
    </cfRule>
  </conditionalFormatting>
  <conditionalFormatting sqref="E199:F199">
    <cfRule type="cellIs" dxfId="24" priority="21" stopIfTrue="1" operator="equal">
      <formula>0</formula>
    </cfRule>
  </conditionalFormatting>
  <conditionalFormatting sqref="E200:F200">
    <cfRule type="cellIs" dxfId="23" priority="20" stopIfTrue="1" operator="equal">
      <formula>0</formula>
    </cfRule>
  </conditionalFormatting>
  <conditionalFormatting sqref="E201:F201">
    <cfRule type="cellIs" dxfId="22" priority="19" stopIfTrue="1" operator="equal">
      <formula>0</formula>
    </cfRule>
  </conditionalFormatting>
  <conditionalFormatting sqref="E202:F202">
    <cfRule type="cellIs" dxfId="21" priority="18" stopIfTrue="1" operator="equal">
      <formula>0</formula>
    </cfRule>
  </conditionalFormatting>
  <conditionalFormatting sqref="E203:F203">
    <cfRule type="cellIs" dxfId="20" priority="17" stopIfTrue="1" operator="equal">
      <formula>0</formula>
    </cfRule>
  </conditionalFormatting>
  <conditionalFormatting sqref="E204:F204">
    <cfRule type="cellIs" dxfId="19" priority="16" stopIfTrue="1" operator="equal">
      <formula>0</formula>
    </cfRule>
  </conditionalFormatting>
  <conditionalFormatting sqref="E205:F205">
    <cfRule type="cellIs" dxfId="18" priority="15" stopIfTrue="1" operator="equal">
      <formula>0</formula>
    </cfRule>
  </conditionalFormatting>
  <conditionalFormatting sqref="E206:F206">
    <cfRule type="cellIs" dxfId="17" priority="14" stopIfTrue="1" operator="equal">
      <formula>0</formula>
    </cfRule>
  </conditionalFormatting>
  <conditionalFormatting sqref="E207:F207">
    <cfRule type="cellIs" dxfId="16" priority="13" stopIfTrue="1" operator="equal">
      <formula>0</formula>
    </cfRule>
  </conditionalFormatting>
  <conditionalFormatting sqref="E208:F208">
    <cfRule type="cellIs" dxfId="15" priority="12" stopIfTrue="1" operator="equal">
      <formula>0</formula>
    </cfRule>
  </conditionalFormatting>
  <conditionalFormatting sqref="E209:F209">
    <cfRule type="cellIs" dxfId="14" priority="11" stopIfTrue="1" operator="equal">
      <formula>0</formula>
    </cfRule>
  </conditionalFormatting>
  <conditionalFormatting sqref="E210:F210">
    <cfRule type="cellIs" dxfId="13" priority="10" stopIfTrue="1" operator="equal">
      <formula>0</formula>
    </cfRule>
  </conditionalFormatting>
  <conditionalFormatting sqref="E211:F211">
    <cfRule type="cellIs" dxfId="12" priority="9" stopIfTrue="1" operator="equal">
      <formula>0</formula>
    </cfRule>
  </conditionalFormatting>
  <conditionalFormatting sqref="E212:F212">
    <cfRule type="cellIs" dxfId="11" priority="8" stopIfTrue="1" operator="equal">
      <formula>0</formula>
    </cfRule>
  </conditionalFormatting>
  <conditionalFormatting sqref="E213:F213">
    <cfRule type="cellIs" dxfId="10" priority="7" stopIfTrue="1" operator="equal">
      <formula>0</formula>
    </cfRule>
  </conditionalFormatting>
  <conditionalFormatting sqref="E214:F214">
    <cfRule type="cellIs" dxfId="9" priority="6" stopIfTrue="1" operator="equal">
      <formula>0</formula>
    </cfRule>
  </conditionalFormatting>
  <conditionalFormatting sqref="E215:F215">
    <cfRule type="cellIs" dxfId="8" priority="5" stopIfTrue="1" operator="equal">
      <formula>0</formula>
    </cfRule>
  </conditionalFormatting>
  <conditionalFormatting sqref="E216:F216">
    <cfRule type="cellIs" dxfId="7" priority="4" stopIfTrue="1" operator="equal">
      <formula>0</formula>
    </cfRule>
  </conditionalFormatting>
  <conditionalFormatting sqref="E217:F217">
    <cfRule type="cellIs" dxfId="6" priority="3" stopIfTrue="1" operator="equal">
      <formula>0</formula>
    </cfRule>
  </conditionalFormatting>
  <conditionalFormatting sqref="E218:F218">
    <cfRule type="cellIs" dxfId="5" priority="2" stopIfTrue="1" operator="equal">
      <formula>0</formula>
    </cfRule>
  </conditionalFormatting>
  <conditionalFormatting sqref="E220:F220">
    <cfRule type="cellIs" dxfId="4" priority="1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scale="9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18"/>
  <sheetViews>
    <sheetView showGridLines="0" zoomScaleNormal="100" workbookViewId="0">
      <selection activeCell="A2" sqref="A2:F2"/>
    </sheetView>
  </sheetViews>
  <sheetFormatPr defaultRowHeight="13.2" x14ac:dyDescent="0.25"/>
  <cols>
    <col min="1" max="1" width="42.33203125" style="4" customWidth="1"/>
    <col min="2" max="2" width="5.5546875" style="4" customWidth="1"/>
    <col min="3" max="3" width="26.5546875" style="4" customWidth="1"/>
    <col min="4" max="4" width="14.44140625" style="4" customWidth="1"/>
    <col min="5" max="5" width="12.21875" style="4" customWidth="1"/>
    <col min="6" max="6" width="18.6640625" style="4" customWidth="1"/>
    <col min="7" max="16384" width="8.88671875" style="4"/>
  </cols>
  <sheetData>
    <row r="1" spans="1:6" ht="49.2" customHeight="1" x14ac:dyDescent="0.25">
      <c r="A1" s="75"/>
      <c r="B1" s="75"/>
      <c r="C1" s="75"/>
      <c r="D1" s="75"/>
      <c r="E1" s="75" t="s">
        <v>414</v>
      </c>
      <c r="F1" s="75"/>
    </row>
    <row r="2" spans="1:6" ht="41.4" customHeight="1" x14ac:dyDescent="0.25">
      <c r="A2" s="89" t="s">
        <v>412</v>
      </c>
      <c r="B2" s="89"/>
      <c r="C2" s="89"/>
      <c r="D2" s="89"/>
      <c r="E2" s="89"/>
      <c r="F2" s="89"/>
    </row>
    <row r="3" spans="1:6" ht="9" customHeight="1" thickBot="1" x14ac:dyDescent="0.3">
      <c r="A3" s="30"/>
      <c r="B3" s="64"/>
      <c r="C3" s="31"/>
      <c r="D3" s="32"/>
      <c r="E3" s="32"/>
      <c r="F3" s="65"/>
    </row>
    <row r="4" spans="1:6" ht="14.1" customHeight="1" x14ac:dyDescent="0.25">
      <c r="A4" s="80" t="s">
        <v>2</v>
      </c>
      <c r="B4" s="83" t="s">
        <v>5</v>
      </c>
      <c r="C4" s="93" t="s">
        <v>12</v>
      </c>
      <c r="D4" s="86" t="s">
        <v>9</v>
      </c>
      <c r="E4" s="86" t="s">
        <v>6</v>
      </c>
      <c r="F4" s="76" t="s">
        <v>8</v>
      </c>
    </row>
    <row r="5" spans="1:6" ht="5.0999999999999996" customHeight="1" x14ac:dyDescent="0.25">
      <c r="A5" s="81"/>
      <c r="B5" s="84"/>
      <c r="C5" s="94"/>
      <c r="D5" s="87"/>
      <c r="E5" s="87"/>
      <c r="F5" s="77"/>
    </row>
    <row r="6" spans="1:6" ht="6" customHeight="1" x14ac:dyDescent="0.25">
      <c r="A6" s="81"/>
      <c r="B6" s="84"/>
      <c r="C6" s="94"/>
      <c r="D6" s="87"/>
      <c r="E6" s="87"/>
      <c r="F6" s="77"/>
    </row>
    <row r="7" spans="1:6" ht="5.0999999999999996" customHeight="1" x14ac:dyDescent="0.25">
      <c r="A7" s="81"/>
      <c r="B7" s="84"/>
      <c r="C7" s="94"/>
      <c r="D7" s="87"/>
      <c r="E7" s="87"/>
      <c r="F7" s="77"/>
    </row>
    <row r="8" spans="1:6" ht="6" customHeight="1" x14ac:dyDescent="0.25">
      <c r="A8" s="81"/>
      <c r="B8" s="84"/>
      <c r="C8" s="94"/>
      <c r="D8" s="87"/>
      <c r="E8" s="87"/>
      <c r="F8" s="77"/>
    </row>
    <row r="9" spans="1:6" ht="6" customHeight="1" x14ac:dyDescent="0.25">
      <c r="A9" s="81"/>
      <c r="B9" s="84"/>
      <c r="C9" s="94"/>
      <c r="D9" s="87"/>
      <c r="E9" s="87"/>
      <c r="F9" s="77"/>
    </row>
    <row r="10" spans="1:6" ht="18" customHeight="1" x14ac:dyDescent="0.25">
      <c r="A10" s="82"/>
      <c r="B10" s="85"/>
      <c r="C10" s="97"/>
      <c r="D10" s="88"/>
      <c r="E10" s="88"/>
      <c r="F10" s="78"/>
    </row>
    <row r="11" spans="1:6" ht="13.5" customHeight="1" thickBot="1" x14ac:dyDescent="0.3">
      <c r="A11" s="5">
        <v>1</v>
      </c>
      <c r="B11" s="6">
        <v>2</v>
      </c>
      <c r="C11" s="7">
        <v>3</v>
      </c>
      <c r="D11" s="8" t="s">
        <v>0</v>
      </c>
      <c r="E11" s="39" t="s">
        <v>1</v>
      </c>
      <c r="F11" s="10" t="s">
        <v>7</v>
      </c>
    </row>
    <row r="12" spans="1:6" x14ac:dyDescent="0.25">
      <c r="A12" s="66" t="s">
        <v>393</v>
      </c>
      <c r="B12" s="67" t="s">
        <v>394</v>
      </c>
      <c r="C12" s="68" t="s">
        <v>125</v>
      </c>
      <c r="D12" s="14">
        <v>17600087</v>
      </c>
      <c r="E12" s="14">
        <v>-44215633.5</v>
      </c>
      <c r="F12" s="54">
        <v>61815720.5</v>
      </c>
    </row>
    <row r="13" spans="1:6" ht="21" x14ac:dyDescent="0.25">
      <c r="A13" s="66" t="s">
        <v>396</v>
      </c>
      <c r="B13" s="67" t="s">
        <v>395</v>
      </c>
      <c r="C13" s="68" t="s">
        <v>125</v>
      </c>
      <c r="D13" s="14">
        <v>17600087</v>
      </c>
      <c r="E13" s="14">
        <v>-44215633.5</v>
      </c>
      <c r="F13" s="54">
        <v>61815720.5</v>
      </c>
    </row>
    <row r="14" spans="1:6" ht="21" x14ac:dyDescent="0.25">
      <c r="A14" s="11" t="s">
        <v>398</v>
      </c>
      <c r="B14" s="12" t="s">
        <v>397</v>
      </c>
      <c r="C14" s="69" t="s">
        <v>399</v>
      </c>
      <c r="D14" s="14">
        <v>-140364970</v>
      </c>
      <c r="E14" s="14">
        <v>-84766182.299999997</v>
      </c>
      <c r="F14" s="54" t="s">
        <v>392</v>
      </c>
    </row>
    <row r="15" spans="1:6" ht="21.6" thickBot="1" x14ac:dyDescent="0.3">
      <c r="A15" s="11" t="s">
        <v>401</v>
      </c>
      <c r="B15" s="12" t="s">
        <v>400</v>
      </c>
      <c r="C15" s="69" t="s">
        <v>402</v>
      </c>
      <c r="D15" s="14">
        <v>157965057</v>
      </c>
      <c r="E15" s="14">
        <v>40550548.799999997</v>
      </c>
      <c r="F15" s="54" t="s">
        <v>392</v>
      </c>
    </row>
    <row r="16" spans="1:6" ht="409.5" customHeight="1" x14ac:dyDescent="0.25">
      <c r="A16" s="70"/>
      <c r="B16" s="71"/>
      <c r="C16" s="72"/>
      <c r="D16" s="73"/>
      <c r="E16" s="73"/>
      <c r="F16" s="74"/>
    </row>
    <row r="18" ht="23.25" customHeight="1" x14ac:dyDescent="0.25"/>
  </sheetData>
  <mergeCells count="10">
    <mergeCell ref="A1:B1"/>
    <mergeCell ref="C1:D1"/>
    <mergeCell ref="E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3" priority="10" stopIfTrue="1" operator="equal">
      <formula>0</formula>
    </cfRule>
  </conditionalFormatting>
  <conditionalFormatting sqref="E13:F13">
    <cfRule type="cellIs" dxfId="2" priority="6" stopIfTrue="1" operator="equal">
      <formula>0</formula>
    </cfRule>
  </conditionalFormatting>
  <conditionalFormatting sqref="E14:F14">
    <cfRule type="cellIs" dxfId="1" priority="3" stopIfTrue="1" operator="equal">
      <formula>0</formula>
    </cfRule>
  </conditionalFormatting>
  <conditionalFormatting sqref="E15:F15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4"/>
  <sheetViews>
    <sheetView workbookViewId="0"/>
  </sheetViews>
  <sheetFormatPr defaultRowHeight="13.2" x14ac:dyDescent="0.25"/>
  <sheetData>
    <row r="1" spans="1:2" x14ac:dyDescent="0.25">
      <c r="A1" t="s">
        <v>403</v>
      </c>
      <c r="B1" s="1" t="s">
        <v>404</v>
      </c>
    </row>
    <row r="2" spans="1:2" x14ac:dyDescent="0.25">
      <c r="A2" t="s">
        <v>405</v>
      </c>
      <c r="B2" s="1" t="s">
        <v>404</v>
      </c>
    </row>
    <row r="3" spans="1:2" x14ac:dyDescent="0.25">
      <c r="A3" t="s">
        <v>406</v>
      </c>
      <c r="B3" s="1" t="s">
        <v>407</v>
      </c>
    </row>
    <row r="4" spans="1:2" x14ac:dyDescent="0.25">
      <c r="A4" t="s">
        <v>408</v>
      </c>
      <c r="B4" s="1" t="s">
        <v>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Доходы!FIO</vt:lpstr>
      <vt:lpstr>Расходы!FIO</vt:lpstr>
      <vt:lpstr>Доходы!PARAMS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Источники!S_700A</vt:lpstr>
      <vt:lpstr>Доходы!SIGN</vt:lpstr>
      <vt:lpstr>Источники!SIGN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Любовь</cp:lastModifiedBy>
  <cp:lastPrinted>2016-07-07T13:25:43Z</cp:lastPrinted>
  <dcterms:created xsi:type="dcterms:W3CDTF">1999-06-18T11:49:53Z</dcterms:created>
  <dcterms:modified xsi:type="dcterms:W3CDTF">2016-07-07T13:38:03Z</dcterms:modified>
</cp:coreProperties>
</file>