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1"/>
  </bookViews>
  <sheets>
    <sheet name="2015" sheetId="1" r:id="rId1"/>
    <sheet name="2016-2017" sheetId="2" r:id="rId2"/>
  </sheets>
  <definedNames>
    <definedName name="_xlnm.Print_Area" localSheetId="0">'2015'!$A$1:$E$181</definedName>
  </definedNames>
  <calcPr fullCalcOnLoad="1"/>
</workbook>
</file>

<file path=xl/sharedStrings.xml><?xml version="1.0" encoding="utf-8"?>
<sst xmlns="http://schemas.openxmlformats.org/spreadsheetml/2006/main" count="823" uniqueCount="190">
  <si>
    <t>Другие вопросы в области физической культуры и спорта</t>
  </si>
  <si>
    <t>Сумма
(тысяч рублей)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</si>
  <si>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</si>
  <si>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</si>
  <si>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</si>
  <si>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</si>
  <si>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</si>
  <si>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</si>
  <si>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</si>
  <si>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</si>
  <si>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Прочая закупка товаров, работ и услуг для обеспечения государственных (муниципальных) нужд</t>
  </si>
  <si>
    <t>Фонд оплаты труда казенных учреждений и взносы по обязательному социальному страхованию</t>
  </si>
  <si>
    <t>Уплата прочих налогов, сборов и иных платежей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</si>
  <si>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</si>
  <si>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</si>
  <si>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</si>
  <si>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</si>
  <si>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</si>
  <si>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</si>
  <si>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</si>
  <si>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</si>
  <si>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</si>
  <si>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</si>
  <si>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</si>
  <si>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Субсидии автономным  учреждениям на финансовое обеспечение муниципального задания на оказание муниципальных услуг (выполнение работ)</t>
  </si>
  <si>
    <t>Пособия и компенсация гражданам и иные социальные выплаты, кроме публичных обязательств</t>
  </si>
  <si>
    <t>Муниципальная программа «Комплексная мунициапльная программа по культуре, физической культуре и спорту. реализация молодежной политики и других вопросов в области социальной политики на территории МО «Бугровское сельское поселение» на 2014-2016гг.»</t>
  </si>
  <si>
    <t>Подпрограмма "Молодежная политика в МО "Бугровское сельское поселение" на 2014-2016гг."</t>
  </si>
  <si>
    <t>Организация занятости детей, подростков и молодежи в летний период</t>
  </si>
  <si>
    <t xml:space="preserve">Вовлечение детей, подростков и молодежи в гражданско- патриотическую деятельность, профилактика противоправных действий в подростковой среде </t>
  </si>
  <si>
    <t>Создание условий для развития и реализации творческого потенцеала детей, подростков и молодежи</t>
  </si>
  <si>
    <t>Подпрограмма "Текущее содержание и ремонт автомобильных дорог местного значения на терриитории МО "Бугровское сельское поселение" на 2014-2016гг."</t>
  </si>
  <si>
    <t>Организация и выполнение работ по текущему содержанию и ремонту автомобильных дорог мемтного значения</t>
  </si>
  <si>
    <t>Подпрограмма "Благоустройство населенных пунктов МО "Бугровское сельское поселение" на 2014-2016гг."</t>
  </si>
  <si>
    <t>Организация работ по эксплуатации ЛЭП уличного освещения</t>
  </si>
  <si>
    <t>Организация и выполнение работ по текущему содержанию сетей уличного освещения</t>
  </si>
  <si>
    <t>Организация и выполнение работ по ремонту сетей уличного освещения</t>
  </si>
  <si>
    <t>Организация и выполнение работ по благоустройству дворовых территорий</t>
  </si>
  <si>
    <t xml:space="preserve">Организация и проведение работ по санитарному содержанию территории 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</si>
  <si>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</si>
  <si>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</si>
  <si>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</si>
  <si>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2014-2016 гг."</t>
  </si>
  <si>
    <t>Муниципальная программа "Обеспечение градостроительной деятельности и земельно-имущественных отношений в МО "Бугровское сельское поселение" на 2014-2016гг."</t>
  </si>
  <si>
    <t>Подготовка правил землепользования и застройки территрий</t>
  </si>
  <si>
    <t>Обеспечение рационального землеустройства и землепользования и градостроительной деятельности</t>
  </si>
  <si>
    <t>Подпрограмма "Развитие культуры в МО "Бугровское сельское поселение" на 2014-2016гг"</t>
  </si>
  <si>
    <t>Развитие и укрепление материально-технической базы АМУ КДЦ "Бугры"</t>
  </si>
  <si>
    <t>Иные мероприятия</t>
  </si>
  <si>
    <t>Подпрограмма "Социальная поддержка отдельных категорий граждан в МО "Бугровское сельское поселение" на 2014-2016гг."</t>
  </si>
  <si>
    <t>Оказание материальной и моральной поддержки малоимущим семьям с несовершеннолетними детьми и детьми-инвалидами</t>
  </si>
  <si>
    <t>Оказание социальной и материальной помощи ветеранам ВОВ, пенсионерам, инвалидам</t>
  </si>
  <si>
    <t>Оказание единовременной материальной помощи гражданам в связи с  трудной жизненной ситуацией</t>
  </si>
  <si>
    <t>Создание условий для развития  физической культуры и массового спорта</t>
  </si>
  <si>
    <t>Создание условий для участия муниципальных команд в областных и районных соревнованиях</t>
  </si>
  <si>
    <t>Обеспечение деятельности подведомственного муниципального казенного учреждения "Охрана общественного порядка"</t>
  </si>
  <si>
    <t>Пропаганда мероприятий по защите населения от ЧС и стихийных бедствий</t>
  </si>
  <si>
    <t>Материально-техническое оснащение мероприятий по предотвращению ЧС и стихийных бедствий</t>
  </si>
  <si>
    <t>Мероприятия по предупреждению и ликвидации последствий ЧС и стихийных бедствий</t>
  </si>
  <si>
    <t>Рз, ПР</t>
  </si>
  <si>
    <t>1</t>
  </si>
  <si>
    <t>2</t>
  </si>
  <si>
    <t>3</t>
  </si>
  <si>
    <t>4</t>
  </si>
  <si>
    <t>5</t>
  </si>
  <si>
    <t>01 0 0000</t>
  </si>
  <si>
    <t>03 09</t>
  </si>
  <si>
    <t>01 0 0001</t>
  </si>
  <si>
    <t>01 0 0002</t>
  </si>
  <si>
    <t>01 0 0003</t>
  </si>
  <si>
    <t xml:space="preserve">Итого программная часть </t>
  </si>
  <si>
    <t>01 0 0004</t>
  </si>
  <si>
    <t>Закупка товаров, работ, и услуг в сфере информационно-коммункационных технологий</t>
  </si>
  <si>
    <t>04 0 0000</t>
  </si>
  <si>
    <t>04 0 0001</t>
  </si>
  <si>
    <t>04 12</t>
  </si>
  <si>
    <t>04 0 0002</t>
  </si>
  <si>
    <t>04 0 0003</t>
  </si>
  <si>
    <t>04 0 0004</t>
  </si>
  <si>
    <t>03 0 0000</t>
  </si>
  <si>
    <t>03 1 0000</t>
  </si>
  <si>
    <t>03 1 0001</t>
  </si>
  <si>
    <t>04 09</t>
  </si>
  <si>
    <t>05 03</t>
  </si>
  <si>
    <t>03 2 0000</t>
  </si>
  <si>
    <t>03 2 0001</t>
  </si>
  <si>
    <t>03 2 0002</t>
  </si>
  <si>
    <t>03 2 0003</t>
  </si>
  <si>
    <t>03 3 0000</t>
  </si>
  <si>
    <t>03 3 0001</t>
  </si>
  <si>
    <t>03 3 0002</t>
  </si>
  <si>
    <t>05 0 0000</t>
  </si>
  <si>
    <t>07 07</t>
  </si>
  <si>
    <t>05 3 0000</t>
  </si>
  <si>
    <t>05 3 0001</t>
  </si>
  <si>
    <t>02 0 0000</t>
  </si>
  <si>
    <t>05 02</t>
  </si>
  <si>
    <t>02 0 0003</t>
  </si>
  <si>
    <t>02 0 0001</t>
  </si>
  <si>
    <t>02 0 0002</t>
  </si>
  <si>
    <t>05 3 0002</t>
  </si>
  <si>
    <t>05 3 0003</t>
  </si>
  <si>
    <t>08 01</t>
  </si>
  <si>
    <t>05 1 0000</t>
  </si>
  <si>
    <t>05 1 0001</t>
  </si>
  <si>
    <t>05 1 0002</t>
  </si>
  <si>
    <t>05 1 0003</t>
  </si>
  <si>
    <t>10 03</t>
  </si>
  <si>
    <t>05 4 0000</t>
  </si>
  <si>
    <t>05 4 0001</t>
  </si>
  <si>
    <t>05 4 0002</t>
  </si>
  <si>
    <t>05 4 0003</t>
  </si>
  <si>
    <t>05 2 0000</t>
  </si>
  <si>
    <t>05 2 0001</t>
  </si>
  <si>
    <t>05 2 0002</t>
  </si>
  <si>
    <t>05 2 0003</t>
  </si>
  <si>
    <t>11 05</t>
  </si>
  <si>
    <t>Непрограммные расходы органов исполнительной власти МО "Бугровское сельское поселение"</t>
  </si>
  <si>
    <t>10 0 0000</t>
  </si>
  <si>
    <t>10 1 0011</t>
  </si>
  <si>
    <t>Фонд оплаты труда представительных органов и взносы по обязательному социальному страхованию</t>
  </si>
  <si>
    <t>01 11</t>
  </si>
  <si>
    <t>01 13</t>
  </si>
  <si>
    <t>10 01</t>
  </si>
  <si>
    <t>Закупка товаров, работ, и услуг в целях  капитального ремонта государственного имущества</t>
  </si>
  <si>
    <t>Предупреждение и ликвидация последствий ЧС природного и техногенного характера, ГО</t>
  </si>
  <si>
    <t>Дорожное хозяйство</t>
  </si>
  <si>
    <t>05 2  0003</t>
  </si>
  <si>
    <t>Другие общегосударственные вопросы в рамках непрограммных расходов органов исполнительной власти МО "Бугровское сельское поселение"</t>
  </si>
  <si>
    <t>01 03</t>
  </si>
  <si>
    <t>01 04</t>
  </si>
  <si>
    <t>Расходы резервного фонда</t>
  </si>
  <si>
    <t>Непрграммные расходы органов исполнительной власти в  области дополнительного пенсионного  обеспечения мун.служащих</t>
  </si>
  <si>
    <t xml:space="preserve">Расходы на обеспечение деятельности представительных органов в рамках непрограммных расходов  </t>
  </si>
  <si>
    <t>10 3 0011</t>
  </si>
  <si>
    <t>Фонд оплаты труда государственных (муниципальных) органов и взносы по обязательному социальному страхованию</t>
  </si>
  <si>
    <t>10 6 0013</t>
  </si>
  <si>
    <t>10 7 0014</t>
  </si>
  <si>
    <t>10 8 0014</t>
  </si>
  <si>
    <t>10 9 0015</t>
  </si>
  <si>
    <t>11 1 0016</t>
  </si>
  <si>
    <t>0104</t>
  </si>
  <si>
    <t>Иные межбюджетные трансферты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</si>
  <si>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2014-2016гг."</t>
  </si>
  <si>
    <t>Подготовка документации по планировке территорий</t>
  </si>
  <si>
    <t>Муниципальная программа "Комплексная программа по благоустройству и развитию территории МО "Бугровское сельчское поселение" на 2014-2016гг."</t>
  </si>
  <si>
    <t>Подпрограмма "Текущее содержание и ремонт сетей уличного освещения на территории МО "Бугровсоке сельское поселение" на 2014-2016 гг."</t>
  </si>
  <si>
    <t>Создание условий для организации досуга и отдыха жителей МО "Бугровское сельское поселение", вовлечение населения в культурно-досуговую деятельность</t>
  </si>
  <si>
    <t>Подпрограмма "Развитие физической культуры, и спорта в МО "Бугровское сельское " на 2014-2016гг"</t>
  </si>
  <si>
    <t>Укрепление материально-технической спортивной базы</t>
  </si>
  <si>
    <t>Расходы на содержание главы МО "Бугровское сельское поселение"</t>
  </si>
  <si>
    <t>10 0 0011</t>
  </si>
  <si>
    <t>Фонд оплаты труда главы МО "Бугровское сельское поселение" и взносы по обязательному социальному страхованию</t>
  </si>
  <si>
    <t>Функционирование высшего должностного лица субъекта Российской Федерации  муниципального образования</t>
  </si>
  <si>
    <t>01 02</t>
  </si>
  <si>
    <t>Фонд оплаты труда работников Совета депутатов МО "Бугровское сельское поселение"  и взносы по обязательному социальному страхованию</t>
  </si>
  <si>
    <t xml:space="preserve">Расходы на обеспечение деятельности администрации МО "Бугровское сельское поселение"  в рамках непрограммных расходов  </t>
  </si>
  <si>
    <t>Расходы на содержание секретаря административной комиссии</t>
  </si>
  <si>
    <t>10 3 0134</t>
  </si>
  <si>
    <t>Выполнение администрацией МО "Бугровское сельское поселение" отдельных го.полномочий Ленинградской области в сфере административных правонарушений в рамках подпрограммы "Обеспечение правопорядка и профилактики правонарушений" гос.программы Ленинградской области "Безопасность"</t>
  </si>
  <si>
    <t>10 3 7134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</si>
  <si>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 МО "Бугровское сельское поселение"</t>
  </si>
  <si>
    <t>02 03</t>
  </si>
  <si>
    <t>Непрограммные расходы органов исполнительной власти МО "Бугровское сельское поселение" в области осуществления первичного воинского учета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</si>
  <si>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бюджетов,
а также по разделам и подразделам классификации расходов бюджетов</t>
  </si>
  <si>
    <t>на 2015 год</t>
  </si>
  <si>
    <t>Реализация генерального плана МО "Бугровское сельское поселение" и обеспечение градостроительного зонирования территрий</t>
  </si>
  <si>
    <t>на плановый период 2016 - 2017 год</t>
  </si>
  <si>
    <t>Сумма
(тысяч рублей) 2016 год</t>
  </si>
  <si>
    <t>Сумма
(тысяч рублей) 2017 год</t>
  </si>
  <si>
    <t>Функционироание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</si>
  <si>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
а также по разделам и подразделам классификации расходов бюджета</t>
  </si>
  <si>
    <t>0412</t>
  </si>
  <si>
    <t>03 1 0002</t>
  </si>
  <si>
    <t>0409</t>
  </si>
  <si>
    <t>Организация и проведение работ по профилактике безопасности дорожного движения</t>
  </si>
  <si>
    <t>11 2 0017</t>
  </si>
  <si>
    <t>Субсидии юридическим лицам (кроме государственных учреждений) и физическим лицам-производителям товаров, работ,услуг</t>
  </si>
  <si>
    <t>Топливно -энергетический комплекс</t>
  </si>
  <si>
    <t>0402</t>
  </si>
  <si>
    <t>0113</t>
  </si>
  <si>
    <t>03 10</t>
  </si>
  <si>
    <t>Обеспечение пожарной безопасности</t>
  </si>
  <si>
    <t>Непрграммные расходы органов исполнительной власти МО "Бугровское сельское поселение" на мероприятия в топливно-энергетической области</t>
  </si>
  <si>
    <t>414-бюджетные инвестиции в объекты капитального строительства государственной (муниципальной) собственности</t>
  </si>
  <si>
    <t>Приложение № 9                                                                          к решению Совета депутатов                                                                  от _______ ________ № ___</t>
  </si>
  <si>
    <t>Приложение № 10                                                                         к решению Совета депутатов                                                                  от ________________ № ___</t>
  </si>
  <si>
    <t>Иные пенсии, социальные доплаты к пенсиям</t>
  </si>
  <si>
    <t>ИСПРАВИТЬ</t>
  </si>
  <si>
    <t>НА 1000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</si>
</sst>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173" fontId="6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1" xfId="53" applyNumberFormat="1" applyFont="1" applyBorder="1" applyAlignment="1">
      <alignment horizontal="center" vertical="center" wrapText="1"/>
      <protection/>
    </xf>
    <xf numFmtId="173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0" xfId="0" applyNumberFormat="1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73" fontId="55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3" fontId="56" fillId="0" borderId="10" xfId="0" applyNumberFormat="1" applyFont="1" applyBorder="1" applyAlignment="1">
      <alignment horizontal="center" vertical="center"/>
    </xf>
    <xf numFmtId="173" fontId="12" fillId="0" borderId="0" xfId="0" applyNumberFormat="1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4" fillId="0" borderId="0" xfId="0" applyFont="1" applyFill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5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73" fontId="3" fillId="0" borderId="0" xfId="0" applyNumberFormat="1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3" fontId="5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173" fontId="5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3" fontId="5" fillId="0" borderId="0" xfId="0" applyNumberFormat="1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9" fillId="0" borderId="0" xfId="0" applyFont="1" applyFill="1" applyAlignment="1">
      <alignment horizontal="left" vertical="center" wrapText="1"/>
    </xf>
    <xf numFmtId="0" fontId="5" fillId="32" borderId="0" xfId="0" applyFont="1" applyFill="1" applyAlignment="1">
      <alignment horizontal="left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3" fontId="3" fillId="32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0"/>
  <sheetViews>
    <sheetView zoomScalePageLayoutView="0" workbookViewId="0" topLeftCell="A25">
      <selection activeCell="C1" sqref="C1:E1"/>
    </sheetView>
  </sheetViews>
  <sheetFormatPr defaultColWidth="9.00390625" defaultRowHeight="12.75"/>
  <cols>
    <col min="1" max="1" width="94.375" style="30" customWidth="1"/>
    <col min="2" max="2" width="11.625" style="15" customWidth="1"/>
    <col min="3" max="3" width="7.125" style="15" customWidth="1"/>
    <col min="4" max="4" width="8.75390625" style="15" customWidth="1"/>
    <col min="5" max="5" width="13.125" style="15" customWidth="1"/>
    <col min="6" max="16384" width="9.125" style="15" customWidth="1"/>
  </cols>
  <sheetData>
    <row r="1" spans="1:6" ht="51" customHeight="1">
      <c r="A1" s="23"/>
      <c r="C1" s="90" t="s">
        <v>185</v>
      </c>
      <c r="D1" s="90"/>
      <c r="E1" s="90"/>
      <c r="F1" s="13"/>
    </row>
    <row r="2" spans="1:5" ht="96" customHeight="1">
      <c r="A2" s="88" t="s">
        <v>171</v>
      </c>
      <c r="B2" s="89"/>
      <c r="C2" s="89"/>
      <c r="D2" s="89"/>
      <c r="E2" s="89"/>
    </row>
    <row r="3" spans="1:5" ht="15.75">
      <c r="A3" s="89" t="s">
        <v>165</v>
      </c>
      <c r="B3" s="89"/>
      <c r="C3" s="89"/>
      <c r="D3" s="89"/>
      <c r="E3" s="89"/>
    </row>
    <row r="4" spans="1:5" ht="47.25">
      <c r="A4" s="16" t="s">
        <v>19</v>
      </c>
      <c r="B4" s="17" t="s">
        <v>17</v>
      </c>
      <c r="C4" s="17" t="s">
        <v>18</v>
      </c>
      <c r="D4" s="16" t="s">
        <v>59</v>
      </c>
      <c r="E4" s="18" t="s">
        <v>1</v>
      </c>
    </row>
    <row r="5" spans="1:5" ht="15.75">
      <c r="A5" s="19" t="s">
        <v>60</v>
      </c>
      <c r="B5" s="19" t="s">
        <v>61</v>
      </c>
      <c r="C5" s="19" t="s">
        <v>62</v>
      </c>
      <c r="D5" s="19" t="s">
        <v>63</v>
      </c>
      <c r="E5" s="20" t="s">
        <v>64</v>
      </c>
    </row>
    <row r="6" spans="1:6" s="31" customFormat="1" ht="15.75">
      <c r="A6" s="24" t="s">
        <v>21</v>
      </c>
      <c r="B6" s="16"/>
      <c r="C6" s="16"/>
      <c r="D6" s="16"/>
      <c r="E6" s="32">
        <f>E7+E128</f>
        <v>118979.69999999998</v>
      </c>
      <c r="F6" s="15"/>
    </row>
    <row r="7" spans="1:5" s="31" customFormat="1" ht="15.75">
      <c r="A7" s="24" t="s">
        <v>70</v>
      </c>
      <c r="B7" s="7"/>
      <c r="C7" s="7"/>
      <c r="D7" s="7"/>
      <c r="E7" s="1">
        <f>E8+E27+E40+E60+E85</f>
        <v>84944.4</v>
      </c>
    </row>
    <row r="8" spans="1:5" s="36" customFormat="1" ht="45">
      <c r="A8" s="33" t="s">
        <v>143</v>
      </c>
      <c r="B8" s="34" t="s">
        <v>65</v>
      </c>
      <c r="C8" s="34" t="s">
        <v>20</v>
      </c>
      <c r="D8" s="35"/>
      <c r="E8" s="14">
        <f>E9+E12+E15+E20</f>
        <v>8312</v>
      </c>
    </row>
    <row r="9" spans="1:5" ht="15.75">
      <c r="A9" s="26" t="s">
        <v>56</v>
      </c>
      <c r="B9" s="4" t="s">
        <v>67</v>
      </c>
      <c r="C9" s="4" t="s">
        <v>20</v>
      </c>
      <c r="D9" s="10" t="s">
        <v>20</v>
      </c>
      <c r="E9" s="3">
        <v>33</v>
      </c>
    </row>
    <row r="10" spans="1:5" ht="31.5">
      <c r="A10" s="26" t="s">
        <v>10</v>
      </c>
      <c r="B10" s="4" t="s">
        <v>67</v>
      </c>
      <c r="C10" s="4">
        <v>244</v>
      </c>
      <c r="D10" s="10" t="s">
        <v>20</v>
      </c>
      <c r="E10" s="3">
        <v>33</v>
      </c>
    </row>
    <row r="11" spans="1:5" ht="15.75">
      <c r="A11" s="26" t="s">
        <v>125</v>
      </c>
      <c r="B11" s="4" t="s">
        <v>67</v>
      </c>
      <c r="C11" s="4">
        <v>244</v>
      </c>
      <c r="D11" s="10" t="s">
        <v>66</v>
      </c>
      <c r="E11" s="3">
        <v>33</v>
      </c>
    </row>
    <row r="12" spans="1:5" ht="31.5">
      <c r="A12" s="26" t="s">
        <v>57</v>
      </c>
      <c r="B12" s="4" t="s">
        <v>68</v>
      </c>
      <c r="C12" s="4"/>
      <c r="D12" s="10"/>
      <c r="E12" s="3">
        <v>1260</v>
      </c>
    </row>
    <row r="13" spans="1:5" ht="31.5">
      <c r="A13" s="26" t="s">
        <v>10</v>
      </c>
      <c r="B13" s="4" t="s">
        <v>68</v>
      </c>
      <c r="C13" s="4">
        <v>244</v>
      </c>
      <c r="D13" s="10" t="s">
        <v>20</v>
      </c>
      <c r="E13" s="3">
        <v>1260</v>
      </c>
    </row>
    <row r="14" spans="1:5" ht="15.75">
      <c r="A14" s="26" t="s">
        <v>125</v>
      </c>
      <c r="B14" s="4" t="s">
        <v>68</v>
      </c>
      <c r="C14" s="4">
        <v>244</v>
      </c>
      <c r="D14" s="10" t="s">
        <v>66</v>
      </c>
      <c r="E14" s="3">
        <v>1260</v>
      </c>
    </row>
    <row r="15" spans="1:5" ht="15.75">
      <c r="A15" s="26" t="s">
        <v>58</v>
      </c>
      <c r="B15" s="4" t="s">
        <v>69</v>
      </c>
      <c r="C15" s="4"/>
      <c r="D15" s="10"/>
      <c r="E15" s="3">
        <f>E16+E18</f>
        <v>1100</v>
      </c>
    </row>
    <row r="16" spans="1:5" ht="31.5">
      <c r="A16" s="26" t="s">
        <v>10</v>
      </c>
      <c r="B16" s="4" t="s">
        <v>69</v>
      </c>
      <c r="C16" s="4">
        <v>244</v>
      </c>
      <c r="D16" s="10"/>
      <c r="E16" s="3">
        <v>100</v>
      </c>
    </row>
    <row r="17" spans="1:5" ht="15.75">
      <c r="A17" s="26" t="s">
        <v>125</v>
      </c>
      <c r="B17" s="4" t="s">
        <v>69</v>
      </c>
      <c r="C17" s="4">
        <v>244</v>
      </c>
      <c r="D17" s="10" t="s">
        <v>66</v>
      </c>
      <c r="E17" s="3">
        <v>100</v>
      </c>
    </row>
    <row r="18" spans="1:5" ht="31.5">
      <c r="A18" s="26" t="s">
        <v>10</v>
      </c>
      <c r="B18" s="4" t="s">
        <v>69</v>
      </c>
      <c r="C18" s="4">
        <v>244</v>
      </c>
      <c r="D18" s="10"/>
      <c r="E18" s="3">
        <v>1000</v>
      </c>
    </row>
    <row r="19" spans="1:5" ht="15.75">
      <c r="A19" s="26" t="s">
        <v>182</v>
      </c>
      <c r="B19" s="4" t="s">
        <v>69</v>
      </c>
      <c r="C19" s="4">
        <v>244</v>
      </c>
      <c r="D19" s="10" t="s">
        <v>181</v>
      </c>
      <c r="E19" s="3">
        <v>1000</v>
      </c>
    </row>
    <row r="20" spans="1:5" ht="31.5">
      <c r="A20" s="26" t="s">
        <v>55</v>
      </c>
      <c r="B20" s="4" t="s">
        <v>71</v>
      </c>
      <c r="C20" s="4"/>
      <c r="D20" s="10"/>
      <c r="E20" s="3">
        <v>5919</v>
      </c>
    </row>
    <row r="21" spans="1:5" ht="31.5">
      <c r="A21" s="26" t="s">
        <v>11</v>
      </c>
      <c r="B21" s="4" t="s">
        <v>71</v>
      </c>
      <c r="C21" s="4">
        <v>111</v>
      </c>
      <c r="D21" s="10"/>
      <c r="E21" s="3">
        <v>5217.4</v>
      </c>
    </row>
    <row r="22" spans="1:5" ht="15.75">
      <c r="A22" s="26" t="s">
        <v>125</v>
      </c>
      <c r="B22" s="4" t="s">
        <v>71</v>
      </c>
      <c r="C22" s="4">
        <v>111</v>
      </c>
      <c r="D22" s="10" t="s">
        <v>66</v>
      </c>
      <c r="E22" s="3">
        <v>5217.4</v>
      </c>
    </row>
    <row r="23" spans="1:5" ht="15.75">
      <c r="A23" s="26" t="s">
        <v>72</v>
      </c>
      <c r="B23" s="4" t="s">
        <v>71</v>
      </c>
      <c r="C23" s="4">
        <v>242</v>
      </c>
      <c r="D23" s="10"/>
      <c r="E23" s="3">
        <v>67.6</v>
      </c>
    </row>
    <row r="24" spans="1:5" ht="15.75">
      <c r="A24" s="26" t="s">
        <v>125</v>
      </c>
      <c r="B24" s="4" t="s">
        <v>71</v>
      </c>
      <c r="C24" s="4">
        <v>242</v>
      </c>
      <c r="D24" s="10" t="s">
        <v>66</v>
      </c>
      <c r="E24" s="3">
        <v>67.6</v>
      </c>
    </row>
    <row r="25" spans="1:5" ht="31.5">
      <c r="A25" s="26" t="s">
        <v>10</v>
      </c>
      <c r="B25" s="4" t="s">
        <v>71</v>
      </c>
      <c r="C25" s="4">
        <v>244</v>
      </c>
      <c r="D25" s="10"/>
      <c r="E25" s="3">
        <v>634</v>
      </c>
    </row>
    <row r="26" spans="1:5" ht="15.75">
      <c r="A26" s="26" t="s">
        <v>125</v>
      </c>
      <c r="B26" s="4" t="s">
        <v>71</v>
      </c>
      <c r="C26" s="4">
        <v>244</v>
      </c>
      <c r="D26" s="10" t="s">
        <v>66</v>
      </c>
      <c r="E26" s="3">
        <v>634</v>
      </c>
    </row>
    <row r="27" spans="1:5" s="36" customFormat="1" ht="31.5">
      <c r="A27" s="27" t="s">
        <v>43</v>
      </c>
      <c r="B27" s="34" t="s">
        <v>73</v>
      </c>
      <c r="C27" s="34"/>
      <c r="D27" s="35"/>
      <c r="E27" s="14">
        <f>E28+E31+E34+E37</f>
        <v>6850</v>
      </c>
    </row>
    <row r="28" spans="1:5" ht="31.5">
      <c r="A28" s="26" t="s">
        <v>166</v>
      </c>
      <c r="B28" s="4" t="s">
        <v>74</v>
      </c>
      <c r="C28" s="4"/>
      <c r="D28" s="10"/>
      <c r="E28" s="3">
        <v>2800</v>
      </c>
    </row>
    <row r="29" spans="1:5" ht="31.5">
      <c r="A29" s="26" t="s">
        <v>10</v>
      </c>
      <c r="B29" s="4" t="s">
        <v>74</v>
      </c>
      <c r="C29" s="4">
        <v>244</v>
      </c>
      <c r="D29" s="10"/>
      <c r="E29" s="3">
        <v>2800</v>
      </c>
    </row>
    <row r="30" spans="1:5" ht="15.75">
      <c r="A30" s="26" t="s">
        <v>13</v>
      </c>
      <c r="B30" s="4" t="s">
        <v>74</v>
      </c>
      <c r="C30" s="4">
        <v>244</v>
      </c>
      <c r="D30" s="10" t="s">
        <v>75</v>
      </c>
      <c r="E30" s="3">
        <v>2800</v>
      </c>
    </row>
    <row r="31" spans="1:5" ht="15.75">
      <c r="A31" s="26" t="s">
        <v>144</v>
      </c>
      <c r="B31" s="4" t="s">
        <v>76</v>
      </c>
      <c r="C31" s="4"/>
      <c r="D31" s="10"/>
      <c r="E31" s="3">
        <v>1500</v>
      </c>
    </row>
    <row r="32" spans="1:5" ht="31.5">
      <c r="A32" s="26" t="s">
        <v>10</v>
      </c>
      <c r="B32" s="4" t="s">
        <v>76</v>
      </c>
      <c r="C32" s="4">
        <v>244</v>
      </c>
      <c r="D32" s="10"/>
      <c r="E32" s="3">
        <v>1500</v>
      </c>
    </row>
    <row r="33" spans="1:5" ht="15.75">
      <c r="A33" s="26" t="s">
        <v>13</v>
      </c>
      <c r="B33" s="4" t="s">
        <v>76</v>
      </c>
      <c r="C33" s="4">
        <v>244</v>
      </c>
      <c r="D33" s="10" t="s">
        <v>75</v>
      </c>
      <c r="E33" s="3">
        <v>1500</v>
      </c>
    </row>
    <row r="34" spans="1:5" ht="15.75">
      <c r="A34" s="26" t="s">
        <v>44</v>
      </c>
      <c r="B34" s="4" t="s">
        <v>77</v>
      </c>
      <c r="C34" s="4"/>
      <c r="D34" s="10"/>
      <c r="E34" s="3">
        <v>850</v>
      </c>
    </row>
    <row r="35" spans="1:5" ht="31.5">
      <c r="A35" s="26" t="s">
        <v>10</v>
      </c>
      <c r="B35" s="4" t="s">
        <v>77</v>
      </c>
      <c r="C35" s="4">
        <v>244</v>
      </c>
      <c r="D35" s="10"/>
      <c r="E35" s="3">
        <v>850</v>
      </c>
    </row>
    <row r="36" spans="1:5" ht="15.75">
      <c r="A36" s="26" t="s">
        <v>13</v>
      </c>
      <c r="B36" s="4" t="s">
        <v>77</v>
      </c>
      <c r="C36" s="4">
        <v>244</v>
      </c>
      <c r="D36" s="10" t="s">
        <v>75</v>
      </c>
      <c r="E36" s="3">
        <v>850</v>
      </c>
    </row>
    <row r="37" spans="1:5" ht="31.5">
      <c r="A37" s="26" t="s">
        <v>45</v>
      </c>
      <c r="B37" s="4" t="s">
        <v>78</v>
      </c>
      <c r="C37" s="4"/>
      <c r="D37" s="10"/>
      <c r="E37" s="3">
        <v>1700</v>
      </c>
    </row>
    <row r="38" spans="1:5" ht="31.5">
      <c r="A38" s="26" t="s">
        <v>10</v>
      </c>
      <c r="B38" s="4" t="s">
        <v>78</v>
      </c>
      <c r="C38" s="4">
        <v>244</v>
      </c>
      <c r="D38" s="10"/>
      <c r="E38" s="3">
        <v>1700</v>
      </c>
    </row>
    <row r="39" spans="1:5" ht="15.75">
      <c r="A39" s="26" t="s">
        <v>13</v>
      </c>
      <c r="B39" s="4" t="s">
        <v>78</v>
      </c>
      <c r="C39" s="4">
        <v>244</v>
      </c>
      <c r="D39" s="10" t="s">
        <v>75</v>
      </c>
      <c r="E39" s="3">
        <v>1700</v>
      </c>
    </row>
    <row r="40" spans="1:5" s="36" customFormat="1" ht="47.25">
      <c r="A40" s="27" t="s">
        <v>42</v>
      </c>
      <c r="B40" s="34" t="s">
        <v>95</v>
      </c>
      <c r="C40" s="34"/>
      <c r="D40" s="35"/>
      <c r="E40" s="37">
        <f>E41+E46+E53</f>
        <v>27100</v>
      </c>
    </row>
    <row r="41" spans="1:7" ht="15.75">
      <c r="A41" s="26" t="s">
        <v>39</v>
      </c>
      <c r="B41" s="4" t="s">
        <v>98</v>
      </c>
      <c r="C41" s="5"/>
      <c r="D41" s="9"/>
      <c r="E41" s="3">
        <f>E42+E44</f>
        <v>2960</v>
      </c>
      <c r="G41" s="21"/>
    </row>
    <row r="42" spans="1:5" ht="31.5">
      <c r="A42" s="26" t="s">
        <v>10</v>
      </c>
      <c r="B42" s="4" t="s">
        <v>98</v>
      </c>
      <c r="C42" s="4">
        <v>244</v>
      </c>
      <c r="D42" s="10"/>
      <c r="E42" s="3">
        <v>2050</v>
      </c>
    </row>
    <row r="43" spans="1:5" ht="15.75">
      <c r="A43" s="26" t="s">
        <v>13</v>
      </c>
      <c r="B43" s="4" t="s">
        <v>98</v>
      </c>
      <c r="C43" s="4">
        <v>244</v>
      </c>
      <c r="D43" s="10" t="s">
        <v>75</v>
      </c>
      <c r="E43" s="3">
        <v>2050</v>
      </c>
    </row>
    <row r="44" spans="1:5" ht="31.5">
      <c r="A44" s="26" t="s">
        <v>10</v>
      </c>
      <c r="B44" s="4" t="s">
        <v>98</v>
      </c>
      <c r="C44" s="4">
        <v>244</v>
      </c>
      <c r="D44" s="7"/>
      <c r="E44" s="3">
        <v>910</v>
      </c>
    </row>
    <row r="45" spans="1:5" ht="15.75">
      <c r="A45" s="26" t="s">
        <v>6</v>
      </c>
      <c r="B45" s="4" t="s">
        <v>98</v>
      </c>
      <c r="C45" s="4">
        <v>244</v>
      </c>
      <c r="D45" s="10" t="s">
        <v>96</v>
      </c>
      <c r="E45" s="49">
        <v>910</v>
      </c>
    </row>
    <row r="46" spans="1:5" ht="31.5">
      <c r="A46" s="26" t="s">
        <v>40</v>
      </c>
      <c r="B46" s="10" t="s">
        <v>99</v>
      </c>
      <c r="C46" s="4"/>
      <c r="D46" s="10"/>
      <c r="E46" s="49">
        <f>E47+E49+E51</f>
        <v>18250</v>
      </c>
    </row>
    <row r="47" spans="1:5" ht="31.5">
      <c r="A47" s="26" t="s">
        <v>10</v>
      </c>
      <c r="B47" s="4" t="s">
        <v>99</v>
      </c>
      <c r="C47" s="4">
        <v>244</v>
      </c>
      <c r="D47" s="7"/>
      <c r="E47" s="49">
        <v>3000</v>
      </c>
    </row>
    <row r="48" spans="1:5" ht="15.75">
      <c r="A48" s="26" t="s">
        <v>13</v>
      </c>
      <c r="B48" s="4" t="s">
        <v>99</v>
      </c>
      <c r="C48" s="4">
        <v>244</v>
      </c>
      <c r="D48" s="10" t="s">
        <v>172</v>
      </c>
      <c r="E48" s="49">
        <v>3000</v>
      </c>
    </row>
    <row r="49" spans="1:5" ht="31.5">
      <c r="A49" s="26" t="s">
        <v>10</v>
      </c>
      <c r="B49" s="4" t="s">
        <v>99</v>
      </c>
      <c r="C49" s="4">
        <v>244</v>
      </c>
      <c r="D49" s="7"/>
      <c r="E49" s="49">
        <v>2150</v>
      </c>
    </row>
    <row r="50" spans="1:5" ht="15.75">
      <c r="A50" s="26" t="s">
        <v>6</v>
      </c>
      <c r="B50" s="4" t="s">
        <v>99</v>
      </c>
      <c r="C50" s="4">
        <v>244</v>
      </c>
      <c r="D50" s="10" t="s">
        <v>96</v>
      </c>
      <c r="E50" s="49">
        <v>2150</v>
      </c>
    </row>
    <row r="51" spans="1:5" ht="15.75">
      <c r="A51" s="26" t="s">
        <v>124</v>
      </c>
      <c r="B51" s="4" t="s">
        <v>99</v>
      </c>
      <c r="C51" s="4">
        <v>243</v>
      </c>
      <c r="D51" s="10"/>
      <c r="E51" s="49">
        <v>13100</v>
      </c>
    </row>
    <row r="52" spans="1:5" ht="15.75">
      <c r="A52" s="26" t="s">
        <v>6</v>
      </c>
      <c r="B52" s="4" t="s">
        <v>99</v>
      </c>
      <c r="C52" s="4">
        <v>243</v>
      </c>
      <c r="D52" s="10" t="s">
        <v>96</v>
      </c>
      <c r="E52" s="49">
        <v>13100</v>
      </c>
    </row>
    <row r="53" spans="1:5" ht="31.5">
      <c r="A53" s="26" t="s">
        <v>41</v>
      </c>
      <c r="B53" s="4" t="s">
        <v>97</v>
      </c>
      <c r="C53" s="4"/>
      <c r="D53" s="10"/>
      <c r="E53" s="49">
        <f>E54+E56+E58</f>
        <v>5890</v>
      </c>
    </row>
    <row r="54" spans="1:5" ht="15.75">
      <c r="A54" s="26" t="s">
        <v>124</v>
      </c>
      <c r="B54" s="4" t="s">
        <v>97</v>
      </c>
      <c r="C54" s="4">
        <v>243</v>
      </c>
      <c r="D54" s="10"/>
      <c r="E54" s="3">
        <v>290</v>
      </c>
    </row>
    <row r="55" spans="1:5" ht="15.75">
      <c r="A55" s="26" t="s">
        <v>6</v>
      </c>
      <c r="B55" s="4" t="s">
        <v>97</v>
      </c>
      <c r="C55" s="4">
        <v>243</v>
      </c>
      <c r="D55" s="10" t="s">
        <v>96</v>
      </c>
      <c r="E55" s="3">
        <v>290</v>
      </c>
    </row>
    <row r="56" spans="1:5" ht="31.5">
      <c r="A56" s="26" t="s">
        <v>10</v>
      </c>
      <c r="B56" s="4" t="s">
        <v>97</v>
      </c>
      <c r="C56" s="4">
        <v>244</v>
      </c>
      <c r="D56" s="7"/>
      <c r="E56" s="3">
        <v>5250</v>
      </c>
    </row>
    <row r="57" spans="1:5" ht="15.75">
      <c r="A57" s="26" t="s">
        <v>13</v>
      </c>
      <c r="B57" s="4" t="s">
        <v>97</v>
      </c>
      <c r="C57" s="4">
        <v>244</v>
      </c>
      <c r="D57" s="10" t="s">
        <v>172</v>
      </c>
      <c r="E57" s="3">
        <v>5250</v>
      </c>
    </row>
    <row r="58" spans="1:5" ht="31.5">
      <c r="A58" s="26" t="s">
        <v>10</v>
      </c>
      <c r="B58" s="4" t="s">
        <v>97</v>
      </c>
      <c r="C58" s="4">
        <v>244</v>
      </c>
      <c r="D58" s="10"/>
      <c r="E58" s="3">
        <v>350</v>
      </c>
    </row>
    <row r="59" spans="1:5" ht="15.75">
      <c r="A59" s="26" t="s">
        <v>6</v>
      </c>
      <c r="B59" s="4" t="s">
        <v>97</v>
      </c>
      <c r="C59" s="4">
        <v>244</v>
      </c>
      <c r="D59" s="10" t="s">
        <v>96</v>
      </c>
      <c r="E59" s="3">
        <v>350</v>
      </c>
    </row>
    <row r="60" spans="1:5" s="36" customFormat="1" ht="31.5">
      <c r="A60" s="27" t="s">
        <v>145</v>
      </c>
      <c r="B60" s="34" t="s">
        <v>79</v>
      </c>
      <c r="C60" s="34"/>
      <c r="D60" s="35"/>
      <c r="E60" s="14">
        <f>E61+E68+E78</f>
        <v>29096</v>
      </c>
    </row>
    <row r="61" spans="1:5" s="40" customFormat="1" ht="31.5">
      <c r="A61" s="25" t="s">
        <v>31</v>
      </c>
      <c r="B61" s="6" t="s">
        <v>80</v>
      </c>
      <c r="C61" s="6"/>
      <c r="D61" s="8"/>
      <c r="E61" s="2">
        <f>E62+E65</f>
        <v>2840</v>
      </c>
    </row>
    <row r="62" spans="1:5" ht="31.5">
      <c r="A62" s="26" t="s">
        <v>32</v>
      </c>
      <c r="B62" s="4" t="s">
        <v>81</v>
      </c>
      <c r="C62" s="4"/>
      <c r="D62" s="10"/>
      <c r="E62" s="3">
        <f>E63</f>
        <v>2800</v>
      </c>
    </row>
    <row r="63" spans="1:5" ht="31.5">
      <c r="A63" s="26" t="s">
        <v>10</v>
      </c>
      <c r="B63" s="4" t="s">
        <v>81</v>
      </c>
      <c r="C63" s="4">
        <v>244</v>
      </c>
      <c r="D63" s="10"/>
      <c r="E63" s="3">
        <v>2800</v>
      </c>
    </row>
    <row r="64" spans="1:5" ht="15.75">
      <c r="A64" s="26" t="s">
        <v>126</v>
      </c>
      <c r="B64" s="4" t="s">
        <v>81</v>
      </c>
      <c r="C64" s="4">
        <v>244</v>
      </c>
      <c r="D64" s="10" t="s">
        <v>82</v>
      </c>
      <c r="E64" s="3">
        <v>2800</v>
      </c>
    </row>
    <row r="65" spans="1:5" ht="15.75">
      <c r="A65" s="26" t="s">
        <v>175</v>
      </c>
      <c r="B65" s="4" t="s">
        <v>173</v>
      </c>
      <c r="C65" s="4"/>
      <c r="D65" s="10"/>
      <c r="E65" s="3">
        <v>40</v>
      </c>
    </row>
    <row r="66" spans="1:5" ht="31.5">
      <c r="A66" s="26" t="s">
        <v>10</v>
      </c>
      <c r="B66" s="4" t="s">
        <v>173</v>
      </c>
      <c r="C66" s="4">
        <v>244</v>
      </c>
      <c r="D66" s="10"/>
      <c r="E66" s="3">
        <v>40</v>
      </c>
    </row>
    <row r="67" spans="1:5" ht="15.75">
      <c r="A67" s="26" t="s">
        <v>126</v>
      </c>
      <c r="B67" s="4" t="s">
        <v>173</v>
      </c>
      <c r="C67" s="4">
        <v>244</v>
      </c>
      <c r="D67" s="10" t="s">
        <v>174</v>
      </c>
      <c r="E67" s="3">
        <v>40</v>
      </c>
    </row>
    <row r="68" spans="1:5" s="40" customFormat="1" ht="31.5">
      <c r="A68" s="25" t="s">
        <v>146</v>
      </c>
      <c r="B68" s="6" t="s">
        <v>84</v>
      </c>
      <c r="C68" s="6"/>
      <c r="D68" s="35"/>
      <c r="E68" s="2">
        <f>E69+E72+E75</f>
        <v>9070</v>
      </c>
    </row>
    <row r="69" spans="1:5" ht="15.75">
      <c r="A69" s="26" t="s">
        <v>34</v>
      </c>
      <c r="B69" s="4" t="s">
        <v>85</v>
      </c>
      <c r="C69" s="4"/>
      <c r="D69" s="10"/>
      <c r="E69" s="3">
        <v>2200</v>
      </c>
    </row>
    <row r="70" spans="1:5" ht="31.5">
      <c r="A70" s="26" t="s">
        <v>10</v>
      </c>
      <c r="B70" s="4" t="s">
        <v>85</v>
      </c>
      <c r="C70" s="4">
        <v>244</v>
      </c>
      <c r="D70" s="10"/>
      <c r="E70" s="3">
        <v>2200</v>
      </c>
    </row>
    <row r="71" spans="1:5" ht="15.75">
      <c r="A71" s="26" t="s">
        <v>7</v>
      </c>
      <c r="B71" s="22" t="s">
        <v>85</v>
      </c>
      <c r="C71" s="4">
        <v>244</v>
      </c>
      <c r="D71" s="10" t="s">
        <v>83</v>
      </c>
      <c r="E71" s="3">
        <v>2200</v>
      </c>
    </row>
    <row r="72" spans="1:5" ht="15.75">
      <c r="A72" s="26" t="s">
        <v>35</v>
      </c>
      <c r="B72" s="4" t="s">
        <v>86</v>
      </c>
      <c r="C72" s="4"/>
      <c r="D72" s="10"/>
      <c r="E72" s="3">
        <v>1450</v>
      </c>
    </row>
    <row r="73" spans="1:5" ht="31.5">
      <c r="A73" s="26" t="s">
        <v>10</v>
      </c>
      <c r="B73" s="4" t="s">
        <v>86</v>
      </c>
      <c r="C73" s="4">
        <v>244</v>
      </c>
      <c r="D73" s="10"/>
      <c r="E73" s="3">
        <v>1450</v>
      </c>
    </row>
    <row r="74" spans="1:5" ht="15.75">
      <c r="A74" s="26" t="s">
        <v>7</v>
      </c>
      <c r="B74" s="4" t="s">
        <v>86</v>
      </c>
      <c r="C74" s="4">
        <v>244</v>
      </c>
      <c r="D74" s="10" t="s">
        <v>83</v>
      </c>
      <c r="E74" s="3">
        <v>1450</v>
      </c>
    </row>
    <row r="75" spans="1:5" ht="15.75">
      <c r="A75" s="26" t="s">
        <v>36</v>
      </c>
      <c r="B75" s="4" t="s">
        <v>87</v>
      </c>
      <c r="C75" s="4"/>
      <c r="D75" s="10"/>
      <c r="E75" s="3">
        <v>5420</v>
      </c>
    </row>
    <row r="76" spans="1:5" ht="31.5">
      <c r="A76" s="26" t="s">
        <v>10</v>
      </c>
      <c r="B76" s="4" t="s">
        <v>87</v>
      </c>
      <c r="C76" s="4">
        <v>244</v>
      </c>
      <c r="D76" s="10"/>
      <c r="E76" s="3">
        <v>5420</v>
      </c>
    </row>
    <row r="77" spans="1:5" ht="15.75">
      <c r="A77" s="26" t="s">
        <v>7</v>
      </c>
      <c r="B77" s="4" t="s">
        <v>87</v>
      </c>
      <c r="C77" s="4">
        <v>244</v>
      </c>
      <c r="D77" s="10" t="s">
        <v>83</v>
      </c>
      <c r="E77" s="3">
        <v>5420</v>
      </c>
    </row>
    <row r="78" spans="1:5" s="40" customFormat="1" ht="31.5">
      <c r="A78" s="25" t="s">
        <v>33</v>
      </c>
      <c r="B78" s="41" t="s">
        <v>88</v>
      </c>
      <c r="C78" s="6"/>
      <c r="D78" s="35"/>
      <c r="E78" s="2">
        <f>E79+E82</f>
        <v>17186</v>
      </c>
    </row>
    <row r="79" spans="1:5" ht="15.75">
      <c r="A79" s="26" t="s">
        <v>37</v>
      </c>
      <c r="B79" s="4" t="s">
        <v>89</v>
      </c>
      <c r="C79" s="4"/>
      <c r="D79" s="10"/>
      <c r="E79" s="3">
        <v>10287</v>
      </c>
    </row>
    <row r="80" spans="1:5" ht="31.5">
      <c r="A80" s="26" t="s">
        <v>10</v>
      </c>
      <c r="B80" s="4" t="s">
        <v>89</v>
      </c>
      <c r="C80" s="4">
        <v>244</v>
      </c>
      <c r="D80" s="10"/>
      <c r="E80" s="3">
        <v>10287</v>
      </c>
    </row>
    <row r="81" spans="1:5" ht="15.75">
      <c r="A81" s="26" t="s">
        <v>7</v>
      </c>
      <c r="B81" s="4" t="s">
        <v>89</v>
      </c>
      <c r="C81" s="4">
        <v>244</v>
      </c>
      <c r="D81" s="10" t="s">
        <v>83</v>
      </c>
      <c r="E81" s="3">
        <v>10287</v>
      </c>
    </row>
    <row r="82" spans="1:5" ht="15.75">
      <c r="A82" s="26" t="s">
        <v>38</v>
      </c>
      <c r="B82" s="4" t="s">
        <v>90</v>
      </c>
      <c r="C82" s="4"/>
      <c r="D82" s="10"/>
      <c r="E82" s="3">
        <v>6899</v>
      </c>
    </row>
    <row r="83" spans="1:5" ht="31.5">
      <c r="A83" s="26" t="s">
        <v>10</v>
      </c>
      <c r="B83" s="4" t="s">
        <v>90</v>
      </c>
      <c r="C83" s="4">
        <v>244</v>
      </c>
      <c r="D83" s="10"/>
      <c r="E83" s="3">
        <v>6899</v>
      </c>
    </row>
    <row r="84" spans="1:5" ht="15.75">
      <c r="A84" s="26" t="s">
        <v>7</v>
      </c>
      <c r="B84" s="4" t="s">
        <v>90</v>
      </c>
      <c r="C84" s="4">
        <v>244</v>
      </c>
      <c r="D84" s="10" t="s">
        <v>83</v>
      </c>
      <c r="E84" s="3">
        <v>6899</v>
      </c>
    </row>
    <row r="85" spans="1:5" s="36" customFormat="1" ht="63">
      <c r="A85" s="27" t="s">
        <v>26</v>
      </c>
      <c r="B85" s="34" t="s">
        <v>91</v>
      </c>
      <c r="C85" s="34"/>
      <c r="D85" s="35"/>
      <c r="E85" s="14">
        <f>E86+E96+E106+E118</f>
        <v>13586.4</v>
      </c>
    </row>
    <row r="86" spans="1:5" s="40" customFormat="1" ht="31.5">
      <c r="A86" s="54" t="s">
        <v>27</v>
      </c>
      <c r="B86" s="55" t="s">
        <v>93</v>
      </c>
      <c r="C86" s="55"/>
      <c r="D86" s="56"/>
      <c r="E86" s="57">
        <f>E87+E90+E93</f>
        <v>1144.5</v>
      </c>
    </row>
    <row r="87" spans="1:5" ht="15.75">
      <c r="A87" s="29" t="s">
        <v>28</v>
      </c>
      <c r="B87" s="12" t="s">
        <v>94</v>
      </c>
      <c r="C87" s="12"/>
      <c r="D87" s="48"/>
      <c r="E87" s="49">
        <v>650</v>
      </c>
    </row>
    <row r="88" spans="1:5" ht="31.5">
      <c r="A88" s="29" t="s">
        <v>10</v>
      </c>
      <c r="B88" s="12" t="s">
        <v>94</v>
      </c>
      <c r="C88" s="12">
        <v>621</v>
      </c>
      <c r="D88" s="48"/>
      <c r="E88" s="49">
        <v>650</v>
      </c>
    </row>
    <row r="89" spans="1:5" ht="15.75">
      <c r="A89" s="29" t="s">
        <v>16</v>
      </c>
      <c r="B89" s="12" t="s">
        <v>94</v>
      </c>
      <c r="C89" s="12">
        <v>621</v>
      </c>
      <c r="D89" s="48" t="s">
        <v>92</v>
      </c>
      <c r="E89" s="49">
        <v>650</v>
      </c>
    </row>
    <row r="90" spans="1:5" ht="31.5">
      <c r="A90" s="29" t="s">
        <v>29</v>
      </c>
      <c r="B90" s="12" t="s">
        <v>100</v>
      </c>
      <c r="C90" s="12"/>
      <c r="D90" s="48"/>
      <c r="E90" s="49">
        <v>104.5</v>
      </c>
    </row>
    <row r="91" spans="1:5" ht="31.5">
      <c r="A91" s="29" t="s">
        <v>10</v>
      </c>
      <c r="B91" s="12" t="s">
        <v>100</v>
      </c>
      <c r="C91" s="12">
        <v>621</v>
      </c>
      <c r="D91" s="48"/>
      <c r="E91" s="49">
        <v>104.5</v>
      </c>
    </row>
    <row r="92" spans="1:5" ht="15.75">
      <c r="A92" s="29" t="s">
        <v>16</v>
      </c>
      <c r="B92" s="12" t="s">
        <v>100</v>
      </c>
      <c r="C92" s="12">
        <v>621</v>
      </c>
      <c r="D92" s="48" t="s">
        <v>92</v>
      </c>
      <c r="E92" s="49">
        <v>104.5</v>
      </c>
    </row>
    <row r="93" spans="1:5" ht="31.5">
      <c r="A93" s="29" t="s">
        <v>30</v>
      </c>
      <c r="B93" s="12" t="s">
        <v>101</v>
      </c>
      <c r="C93" s="12"/>
      <c r="D93" s="48"/>
      <c r="E93" s="49">
        <v>390</v>
      </c>
    </row>
    <row r="94" spans="1:5" ht="31.5">
      <c r="A94" s="29" t="s">
        <v>10</v>
      </c>
      <c r="B94" s="12" t="s">
        <v>101</v>
      </c>
      <c r="C94" s="12">
        <v>621</v>
      </c>
      <c r="D94" s="48"/>
      <c r="E94" s="49">
        <v>390</v>
      </c>
    </row>
    <row r="95" spans="1:5" ht="15.75">
      <c r="A95" s="29" t="s">
        <v>16</v>
      </c>
      <c r="B95" s="12" t="s">
        <v>101</v>
      </c>
      <c r="C95" s="12">
        <v>621</v>
      </c>
      <c r="D95" s="48" t="s">
        <v>92</v>
      </c>
      <c r="E95" s="49">
        <v>390</v>
      </c>
    </row>
    <row r="96" spans="1:5" s="40" customFormat="1" ht="15.75">
      <c r="A96" s="54" t="s">
        <v>46</v>
      </c>
      <c r="B96" s="55" t="s">
        <v>103</v>
      </c>
      <c r="C96" s="55"/>
      <c r="D96" s="56"/>
      <c r="E96" s="57">
        <f>E97+E100+E103</f>
        <v>10010.4</v>
      </c>
    </row>
    <row r="97" spans="1:5" ht="31.5">
      <c r="A97" s="29" t="s">
        <v>147</v>
      </c>
      <c r="B97" s="12" t="s">
        <v>104</v>
      </c>
      <c r="C97" s="12"/>
      <c r="D97" s="48"/>
      <c r="E97" s="49">
        <v>1900</v>
      </c>
    </row>
    <row r="98" spans="1:5" ht="31.5">
      <c r="A98" s="29" t="s">
        <v>24</v>
      </c>
      <c r="B98" s="12" t="s">
        <v>104</v>
      </c>
      <c r="C98" s="12">
        <v>621</v>
      </c>
      <c r="D98" s="48"/>
      <c r="E98" s="49">
        <v>1900</v>
      </c>
    </row>
    <row r="99" spans="1:5" ht="15.75">
      <c r="A99" s="29" t="s">
        <v>3</v>
      </c>
      <c r="B99" s="12" t="s">
        <v>104</v>
      </c>
      <c r="C99" s="12">
        <v>621</v>
      </c>
      <c r="D99" s="48" t="s">
        <v>102</v>
      </c>
      <c r="E99" s="49">
        <v>1900</v>
      </c>
    </row>
    <row r="100" spans="1:5" ht="15.75">
      <c r="A100" s="29" t="s">
        <v>47</v>
      </c>
      <c r="B100" s="12" t="s">
        <v>105</v>
      </c>
      <c r="C100" s="12"/>
      <c r="D100" s="48"/>
      <c r="E100" s="49">
        <v>100</v>
      </c>
    </row>
    <row r="101" spans="1:5" ht="31.5">
      <c r="A101" s="29" t="s">
        <v>24</v>
      </c>
      <c r="B101" s="12" t="s">
        <v>105</v>
      </c>
      <c r="C101" s="12">
        <v>621</v>
      </c>
      <c r="D101" s="48"/>
      <c r="E101" s="49">
        <v>100</v>
      </c>
    </row>
    <row r="102" spans="1:5" ht="15.75">
      <c r="A102" s="29" t="s">
        <v>3</v>
      </c>
      <c r="B102" s="12" t="s">
        <v>105</v>
      </c>
      <c r="C102" s="12">
        <v>621</v>
      </c>
      <c r="D102" s="48" t="s">
        <v>102</v>
      </c>
      <c r="E102" s="49">
        <v>100</v>
      </c>
    </row>
    <row r="103" spans="1:5" ht="15.75">
      <c r="A103" s="29" t="s">
        <v>48</v>
      </c>
      <c r="B103" s="12" t="s">
        <v>106</v>
      </c>
      <c r="C103" s="12"/>
      <c r="D103" s="48"/>
      <c r="E103" s="49">
        <v>8010.4</v>
      </c>
    </row>
    <row r="104" spans="1:5" ht="31.5">
      <c r="A104" s="29" t="s">
        <v>24</v>
      </c>
      <c r="B104" s="12" t="s">
        <v>106</v>
      </c>
      <c r="C104" s="12">
        <v>621</v>
      </c>
      <c r="D104" s="48"/>
      <c r="E104" s="49">
        <v>8010.4</v>
      </c>
    </row>
    <row r="105" spans="1:5" ht="15.75">
      <c r="A105" s="29" t="s">
        <v>3</v>
      </c>
      <c r="B105" s="12" t="s">
        <v>106</v>
      </c>
      <c r="C105" s="12">
        <v>621</v>
      </c>
      <c r="D105" s="48" t="s">
        <v>102</v>
      </c>
      <c r="E105" s="49">
        <v>8010.4</v>
      </c>
    </row>
    <row r="106" spans="1:5" s="40" customFormat="1" ht="31.5">
      <c r="A106" s="25" t="s">
        <v>49</v>
      </c>
      <c r="B106" s="6" t="s">
        <v>108</v>
      </c>
      <c r="C106" s="6"/>
      <c r="D106" s="35"/>
      <c r="E106" s="2">
        <f>E107+E110+E115</f>
        <v>1315</v>
      </c>
    </row>
    <row r="107" spans="1:5" ht="31.5">
      <c r="A107" s="29" t="s">
        <v>50</v>
      </c>
      <c r="B107" s="12" t="s">
        <v>109</v>
      </c>
      <c r="C107" s="12"/>
      <c r="D107" s="48"/>
      <c r="E107" s="49">
        <v>390</v>
      </c>
    </row>
    <row r="108" spans="1:5" ht="31.5">
      <c r="A108" s="29" t="s">
        <v>10</v>
      </c>
      <c r="B108" s="12" t="s">
        <v>109</v>
      </c>
      <c r="C108" s="12">
        <v>244</v>
      </c>
      <c r="D108" s="48"/>
      <c r="E108" s="49">
        <v>390</v>
      </c>
    </row>
    <row r="109" spans="1:5" ht="15.75">
      <c r="A109" s="29" t="s">
        <v>14</v>
      </c>
      <c r="B109" s="12" t="s">
        <v>109</v>
      </c>
      <c r="C109" s="12">
        <v>244</v>
      </c>
      <c r="D109" s="48" t="s">
        <v>180</v>
      </c>
      <c r="E109" s="49">
        <v>390</v>
      </c>
    </row>
    <row r="110" spans="1:5" ht="15.75">
      <c r="A110" s="26" t="s">
        <v>51</v>
      </c>
      <c r="B110" s="4" t="s">
        <v>110</v>
      </c>
      <c r="C110" s="53"/>
      <c r="D110" s="10"/>
      <c r="E110" s="49">
        <v>725</v>
      </c>
    </row>
    <row r="111" spans="1:5" ht="31.5">
      <c r="A111" s="29" t="s">
        <v>10</v>
      </c>
      <c r="B111" s="4" t="s">
        <v>110</v>
      </c>
      <c r="C111" s="4">
        <v>244</v>
      </c>
      <c r="D111" s="10"/>
      <c r="E111" s="49">
        <v>45</v>
      </c>
    </row>
    <row r="112" spans="1:5" ht="15.75">
      <c r="A112" s="29" t="s">
        <v>14</v>
      </c>
      <c r="B112" s="4" t="s">
        <v>110</v>
      </c>
      <c r="C112" s="52">
        <v>244</v>
      </c>
      <c r="D112" s="10" t="s">
        <v>180</v>
      </c>
      <c r="E112" s="49">
        <v>45</v>
      </c>
    </row>
    <row r="113" spans="1:5" ht="31.5">
      <c r="A113" s="26" t="s">
        <v>25</v>
      </c>
      <c r="B113" s="4" t="s">
        <v>110</v>
      </c>
      <c r="C113" s="4">
        <v>321</v>
      </c>
      <c r="D113" s="10"/>
      <c r="E113" s="49">
        <v>680</v>
      </c>
    </row>
    <row r="114" spans="1:6" ht="15.75">
      <c r="A114" s="26" t="s">
        <v>8</v>
      </c>
      <c r="B114" s="4" t="s">
        <v>110</v>
      </c>
      <c r="C114" s="4">
        <v>321</v>
      </c>
      <c r="D114" s="10" t="s">
        <v>107</v>
      </c>
      <c r="E114" s="49">
        <v>680</v>
      </c>
      <c r="F114" s="43"/>
    </row>
    <row r="115" spans="1:5" ht="31.5">
      <c r="A115" s="26" t="s">
        <v>52</v>
      </c>
      <c r="B115" s="4" t="s">
        <v>111</v>
      </c>
      <c r="C115" s="4"/>
      <c r="D115" s="10"/>
      <c r="E115" s="3">
        <v>200</v>
      </c>
    </row>
    <row r="116" spans="1:5" ht="31.5">
      <c r="A116" s="26" t="s">
        <v>25</v>
      </c>
      <c r="B116" s="4" t="s">
        <v>111</v>
      </c>
      <c r="C116" s="4">
        <v>321</v>
      </c>
      <c r="D116" s="10"/>
      <c r="E116" s="3">
        <v>200</v>
      </c>
    </row>
    <row r="117" spans="1:5" ht="15.75">
      <c r="A117" s="26" t="s">
        <v>8</v>
      </c>
      <c r="B117" s="4" t="s">
        <v>111</v>
      </c>
      <c r="C117" s="4">
        <v>321</v>
      </c>
      <c r="D117" s="10" t="s">
        <v>107</v>
      </c>
      <c r="E117" s="3">
        <v>200</v>
      </c>
    </row>
    <row r="118" spans="1:5" s="40" customFormat="1" ht="31.5">
      <c r="A118" s="54" t="s">
        <v>148</v>
      </c>
      <c r="B118" s="58" t="s">
        <v>112</v>
      </c>
      <c r="C118" s="55"/>
      <c r="D118" s="56"/>
      <c r="E118" s="57">
        <f>E119+E122+E125</f>
        <v>1116.5</v>
      </c>
    </row>
    <row r="119" spans="1:5" ht="15.75">
      <c r="A119" s="29" t="s">
        <v>53</v>
      </c>
      <c r="B119" s="12" t="s">
        <v>113</v>
      </c>
      <c r="C119" s="12"/>
      <c r="D119" s="48"/>
      <c r="E119" s="49">
        <v>222</v>
      </c>
    </row>
    <row r="120" spans="1:5" ht="31.5">
      <c r="A120" s="29" t="s">
        <v>24</v>
      </c>
      <c r="B120" s="12" t="s">
        <v>113</v>
      </c>
      <c r="C120" s="12">
        <v>621</v>
      </c>
      <c r="D120" s="48"/>
      <c r="E120" s="49">
        <v>222</v>
      </c>
    </row>
    <row r="121" spans="1:5" ht="15.75">
      <c r="A121" s="29" t="s">
        <v>0</v>
      </c>
      <c r="B121" s="12" t="s">
        <v>113</v>
      </c>
      <c r="C121" s="12">
        <v>621</v>
      </c>
      <c r="D121" s="48" t="s">
        <v>116</v>
      </c>
      <c r="E121" s="49">
        <v>222</v>
      </c>
    </row>
    <row r="122" spans="1:5" ht="31.5">
      <c r="A122" s="29" t="s">
        <v>54</v>
      </c>
      <c r="B122" s="12" t="s">
        <v>114</v>
      </c>
      <c r="C122" s="12"/>
      <c r="D122" s="48"/>
      <c r="E122" s="49">
        <v>488</v>
      </c>
    </row>
    <row r="123" spans="1:5" ht="31.5">
      <c r="A123" s="29" t="s">
        <v>24</v>
      </c>
      <c r="B123" s="12" t="s">
        <v>114</v>
      </c>
      <c r="C123" s="12">
        <v>621</v>
      </c>
      <c r="D123" s="48"/>
      <c r="E123" s="49">
        <v>488</v>
      </c>
    </row>
    <row r="124" spans="1:5" ht="15.75">
      <c r="A124" s="29" t="s">
        <v>0</v>
      </c>
      <c r="B124" s="12" t="s">
        <v>114</v>
      </c>
      <c r="C124" s="12">
        <v>621</v>
      </c>
      <c r="D124" s="48" t="s">
        <v>116</v>
      </c>
      <c r="E124" s="49">
        <v>488</v>
      </c>
    </row>
    <row r="125" spans="1:5" ht="15.75">
      <c r="A125" s="29" t="s">
        <v>149</v>
      </c>
      <c r="B125" s="12" t="s">
        <v>115</v>
      </c>
      <c r="C125" s="12"/>
      <c r="D125" s="48"/>
      <c r="E125" s="49">
        <v>406.5</v>
      </c>
    </row>
    <row r="126" spans="1:5" ht="31.5">
      <c r="A126" s="29" t="s">
        <v>24</v>
      </c>
      <c r="B126" s="12" t="s">
        <v>115</v>
      </c>
      <c r="C126" s="12">
        <v>621</v>
      </c>
      <c r="D126" s="48"/>
      <c r="E126" s="49">
        <v>406.5</v>
      </c>
    </row>
    <row r="127" spans="1:5" ht="15.75">
      <c r="A127" s="29" t="s">
        <v>0</v>
      </c>
      <c r="B127" s="12" t="s">
        <v>127</v>
      </c>
      <c r="C127" s="12">
        <v>621</v>
      </c>
      <c r="D127" s="48" t="s">
        <v>116</v>
      </c>
      <c r="E127" s="49">
        <v>406.5</v>
      </c>
    </row>
    <row r="128" spans="1:6" s="36" customFormat="1" ht="31.5">
      <c r="A128" s="27" t="s">
        <v>117</v>
      </c>
      <c r="B128" s="34" t="s">
        <v>118</v>
      </c>
      <c r="C128" s="34"/>
      <c r="D128" s="35"/>
      <c r="E128" s="14">
        <f>E129+E132+E139+E150+E153+E156+E159+E168+E173+E181+E178</f>
        <v>34035.299999999996</v>
      </c>
      <c r="F128" s="38"/>
    </row>
    <row r="129" spans="1:6" ht="15.75">
      <c r="A129" s="26" t="s">
        <v>150</v>
      </c>
      <c r="B129" s="4" t="s">
        <v>151</v>
      </c>
      <c r="C129" s="4"/>
      <c r="D129" s="10"/>
      <c r="E129" s="49">
        <v>2251.7</v>
      </c>
      <c r="F129" s="21"/>
    </row>
    <row r="130" spans="1:6" ht="31.5">
      <c r="A130" s="26" t="s">
        <v>152</v>
      </c>
      <c r="B130" s="4" t="s">
        <v>151</v>
      </c>
      <c r="C130" s="4">
        <v>121</v>
      </c>
      <c r="D130" s="10"/>
      <c r="E130" s="49">
        <v>2251.7</v>
      </c>
      <c r="F130" s="21"/>
    </row>
    <row r="131" spans="1:6" ht="31.5">
      <c r="A131" s="26" t="s">
        <v>153</v>
      </c>
      <c r="B131" s="4" t="s">
        <v>151</v>
      </c>
      <c r="C131" s="4">
        <v>121</v>
      </c>
      <c r="D131" s="10" t="s">
        <v>154</v>
      </c>
      <c r="E131" s="49">
        <v>2251.7</v>
      </c>
      <c r="F131" s="21"/>
    </row>
    <row r="132" spans="1:5" ht="30">
      <c r="A132" s="28" t="s">
        <v>133</v>
      </c>
      <c r="B132" s="12" t="s">
        <v>119</v>
      </c>
      <c r="C132" s="4"/>
      <c r="D132" s="10"/>
      <c r="E132" s="49">
        <f>E134+E136+E138</f>
        <v>1332.3</v>
      </c>
    </row>
    <row r="133" spans="1:5" ht="31.5">
      <c r="A133" s="26" t="s">
        <v>155</v>
      </c>
      <c r="B133" s="12" t="s">
        <v>119</v>
      </c>
      <c r="C133" s="4">
        <v>121</v>
      </c>
      <c r="D133" s="10"/>
      <c r="E133" s="49">
        <v>927.1</v>
      </c>
    </row>
    <row r="134" spans="1:5" ht="31.5">
      <c r="A134" s="26" t="s">
        <v>15</v>
      </c>
      <c r="B134" s="12" t="s">
        <v>119</v>
      </c>
      <c r="C134" s="4">
        <v>121</v>
      </c>
      <c r="D134" s="10" t="s">
        <v>129</v>
      </c>
      <c r="E134" s="49">
        <v>927.1</v>
      </c>
    </row>
    <row r="135" spans="1:5" ht="31.5">
      <c r="A135" s="26" t="s">
        <v>10</v>
      </c>
      <c r="B135" s="12" t="s">
        <v>119</v>
      </c>
      <c r="C135" s="4">
        <v>244</v>
      </c>
      <c r="D135" s="10"/>
      <c r="E135" s="49">
        <v>353.9</v>
      </c>
    </row>
    <row r="136" spans="1:5" ht="31.5">
      <c r="A136" s="26" t="s">
        <v>15</v>
      </c>
      <c r="B136" s="12" t="s">
        <v>119</v>
      </c>
      <c r="C136" s="4">
        <v>244</v>
      </c>
      <c r="D136" s="10" t="s">
        <v>129</v>
      </c>
      <c r="E136" s="49">
        <v>353.9</v>
      </c>
    </row>
    <row r="137" spans="1:5" ht="15.75">
      <c r="A137" s="26" t="s">
        <v>142</v>
      </c>
      <c r="B137" s="12" t="s">
        <v>119</v>
      </c>
      <c r="C137" s="12">
        <v>540</v>
      </c>
      <c r="D137" s="50"/>
      <c r="E137" s="49">
        <v>51.3</v>
      </c>
    </row>
    <row r="138" spans="1:5" ht="31.5">
      <c r="A138" s="26" t="s">
        <v>15</v>
      </c>
      <c r="B138" s="12" t="s">
        <v>119</v>
      </c>
      <c r="C138" s="12">
        <v>540</v>
      </c>
      <c r="D138" s="48" t="s">
        <v>129</v>
      </c>
      <c r="E138" s="49">
        <v>51.3</v>
      </c>
    </row>
    <row r="139" spans="1:5" ht="30">
      <c r="A139" s="28" t="s">
        <v>156</v>
      </c>
      <c r="B139" s="12" t="s">
        <v>134</v>
      </c>
      <c r="C139" s="12"/>
      <c r="D139" s="48"/>
      <c r="E139" s="49">
        <f>E140+E142+E144+E146+E148</f>
        <v>18641.6</v>
      </c>
    </row>
    <row r="140" spans="1:5" ht="31.5">
      <c r="A140" s="26" t="s">
        <v>135</v>
      </c>
      <c r="B140" s="12" t="s">
        <v>134</v>
      </c>
      <c r="C140" s="12">
        <v>121</v>
      </c>
      <c r="D140" s="48"/>
      <c r="E140" s="49">
        <v>14013.6</v>
      </c>
    </row>
    <row r="141" spans="1:5" ht="47.25">
      <c r="A141" s="26" t="s">
        <v>22</v>
      </c>
      <c r="B141" s="12" t="s">
        <v>134</v>
      </c>
      <c r="C141" s="12">
        <v>121</v>
      </c>
      <c r="D141" s="48" t="s">
        <v>130</v>
      </c>
      <c r="E141" s="49">
        <v>14013.6</v>
      </c>
    </row>
    <row r="142" spans="1:5" ht="15.75">
      <c r="A142" s="26" t="s">
        <v>72</v>
      </c>
      <c r="B142" s="12" t="s">
        <v>134</v>
      </c>
      <c r="C142" s="12">
        <v>242</v>
      </c>
      <c r="D142" s="48"/>
      <c r="E142" s="49">
        <v>1234.2</v>
      </c>
    </row>
    <row r="143" spans="1:5" ht="47.25">
      <c r="A143" s="26" t="s">
        <v>22</v>
      </c>
      <c r="B143" s="12" t="s">
        <v>134</v>
      </c>
      <c r="C143" s="12">
        <v>242</v>
      </c>
      <c r="D143" s="48" t="s">
        <v>130</v>
      </c>
      <c r="E143" s="49">
        <v>1234.2</v>
      </c>
    </row>
    <row r="144" spans="1:5" ht="31.5">
      <c r="A144" s="26" t="s">
        <v>10</v>
      </c>
      <c r="B144" s="12" t="s">
        <v>134</v>
      </c>
      <c r="C144" s="12">
        <v>244</v>
      </c>
      <c r="D144" s="48"/>
      <c r="E144" s="49">
        <v>2245.2</v>
      </c>
    </row>
    <row r="145" spans="1:5" ht="47.25">
      <c r="A145" s="26" t="s">
        <v>22</v>
      </c>
      <c r="B145" s="12" t="s">
        <v>134</v>
      </c>
      <c r="C145" s="12">
        <v>244</v>
      </c>
      <c r="D145" s="48" t="s">
        <v>130</v>
      </c>
      <c r="E145" s="49">
        <v>2245.2</v>
      </c>
    </row>
    <row r="146" spans="1:5" ht="15.75">
      <c r="A146" s="26" t="s">
        <v>12</v>
      </c>
      <c r="B146" s="12" t="s">
        <v>134</v>
      </c>
      <c r="C146" s="12">
        <v>852</v>
      </c>
      <c r="D146" s="48"/>
      <c r="E146" s="49">
        <v>50</v>
      </c>
    </row>
    <row r="147" spans="1:5" ht="47.25">
      <c r="A147" s="26" t="s">
        <v>22</v>
      </c>
      <c r="B147" s="12" t="s">
        <v>134</v>
      </c>
      <c r="C147" s="12">
        <v>852</v>
      </c>
      <c r="D147" s="48" t="s">
        <v>130</v>
      </c>
      <c r="E147" s="49">
        <v>50</v>
      </c>
    </row>
    <row r="148" spans="1:5" ht="15.75">
      <c r="A148" s="26" t="s">
        <v>142</v>
      </c>
      <c r="B148" s="12" t="s">
        <v>134</v>
      </c>
      <c r="C148" s="12">
        <v>540</v>
      </c>
      <c r="D148" s="48"/>
      <c r="E148" s="12">
        <v>1098.6</v>
      </c>
    </row>
    <row r="149" spans="1:6" ht="47.25">
      <c r="A149" s="26" t="s">
        <v>22</v>
      </c>
      <c r="B149" s="12" t="s">
        <v>134</v>
      </c>
      <c r="C149" s="12">
        <v>540</v>
      </c>
      <c r="D149" s="48" t="s">
        <v>130</v>
      </c>
      <c r="E149" s="12">
        <v>1098.6</v>
      </c>
      <c r="F149" s="43"/>
    </row>
    <row r="150" spans="1:5" ht="15.75">
      <c r="A150" s="26" t="s">
        <v>157</v>
      </c>
      <c r="B150" s="12" t="s">
        <v>158</v>
      </c>
      <c r="C150" s="12"/>
      <c r="D150" s="48"/>
      <c r="E150" s="12">
        <v>68.7</v>
      </c>
    </row>
    <row r="151" spans="1:5" ht="31.5">
      <c r="A151" s="26" t="s">
        <v>135</v>
      </c>
      <c r="B151" s="12" t="s">
        <v>158</v>
      </c>
      <c r="C151" s="12">
        <v>121</v>
      </c>
      <c r="D151" s="48"/>
      <c r="E151" s="12">
        <v>68.7</v>
      </c>
    </row>
    <row r="152" spans="1:5" ht="47.25">
      <c r="A152" s="26" t="s">
        <v>22</v>
      </c>
      <c r="B152" s="12" t="s">
        <v>158</v>
      </c>
      <c r="C152" s="12">
        <v>121</v>
      </c>
      <c r="D152" s="48" t="s">
        <v>130</v>
      </c>
      <c r="E152" s="12">
        <v>68.7</v>
      </c>
    </row>
    <row r="153" spans="1:5" ht="85.5" customHeight="1">
      <c r="A153" s="26" t="s">
        <v>159</v>
      </c>
      <c r="B153" s="12" t="s">
        <v>160</v>
      </c>
      <c r="C153" s="12"/>
      <c r="D153" s="48"/>
      <c r="E153" s="12">
        <v>513.1</v>
      </c>
    </row>
    <row r="154" spans="1:5" ht="31.5">
      <c r="A154" s="26" t="s">
        <v>135</v>
      </c>
      <c r="B154" s="12" t="s">
        <v>160</v>
      </c>
      <c r="C154" s="12">
        <v>121</v>
      </c>
      <c r="D154" s="48"/>
      <c r="E154" s="49">
        <v>513.1</v>
      </c>
    </row>
    <row r="155" spans="1:5" ht="47.25">
      <c r="A155" s="26" t="s">
        <v>22</v>
      </c>
      <c r="B155" s="12" t="s">
        <v>160</v>
      </c>
      <c r="C155" s="12">
        <v>121</v>
      </c>
      <c r="D155" s="48" t="s">
        <v>141</v>
      </c>
      <c r="E155" s="49">
        <v>513.1</v>
      </c>
    </row>
    <row r="156" spans="1:5" ht="15.75">
      <c r="A156" s="26" t="s">
        <v>131</v>
      </c>
      <c r="B156" s="12" t="s">
        <v>136</v>
      </c>
      <c r="C156" s="4"/>
      <c r="D156" s="10"/>
      <c r="E156" s="49">
        <v>835.5</v>
      </c>
    </row>
    <row r="157" spans="1:5" ht="15.75">
      <c r="A157" s="26" t="s">
        <v>5</v>
      </c>
      <c r="B157" s="4" t="s">
        <v>136</v>
      </c>
      <c r="C157" s="4">
        <v>870</v>
      </c>
      <c r="D157" s="10"/>
      <c r="E157" s="49">
        <v>835.5</v>
      </c>
    </row>
    <row r="158" spans="1:6" ht="15.75">
      <c r="A158" s="26" t="s">
        <v>4</v>
      </c>
      <c r="B158" s="4" t="s">
        <v>136</v>
      </c>
      <c r="C158" s="4">
        <v>870</v>
      </c>
      <c r="D158" s="10" t="s">
        <v>121</v>
      </c>
      <c r="E158" s="49">
        <v>835.5</v>
      </c>
      <c r="F158" s="43"/>
    </row>
    <row r="159" spans="1:5" ht="47.25">
      <c r="A159" s="26" t="s">
        <v>161</v>
      </c>
      <c r="B159" s="4" t="s">
        <v>137</v>
      </c>
      <c r="C159" s="4"/>
      <c r="D159" s="10"/>
      <c r="E159" s="49">
        <f>E160+E162+E164+E167</f>
        <v>7925.7</v>
      </c>
    </row>
    <row r="160" spans="1:5" ht="31.5">
      <c r="A160" s="26" t="s">
        <v>11</v>
      </c>
      <c r="B160" s="4" t="s">
        <v>137</v>
      </c>
      <c r="C160" s="4">
        <v>111</v>
      </c>
      <c r="D160" s="11"/>
      <c r="E160" s="3">
        <v>6689</v>
      </c>
    </row>
    <row r="161" spans="1:5" ht="15.75">
      <c r="A161" s="26" t="s">
        <v>14</v>
      </c>
      <c r="B161" s="4" t="s">
        <v>137</v>
      </c>
      <c r="C161" s="4">
        <v>111</v>
      </c>
      <c r="D161" s="10" t="s">
        <v>122</v>
      </c>
      <c r="E161" s="3">
        <v>6689</v>
      </c>
    </row>
    <row r="162" spans="1:5" ht="15.75">
      <c r="A162" s="26" t="s">
        <v>72</v>
      </c>
      <c r="B162" s="4" t="s">
        <v>137</v>
      </c>
      <c r="C162" s="4">
        <v>242</v>
      </c>
      <c r="D162" s="11"/>
      <c r="E162" s="3">
        <v>392.3</v>
      </c>
    </row>
    <row r="163" spans="1:5" ht="15.75">
      <c r="A163" s="26" t="s">
        <v>14</v>
      </c>
      <c r="B163" s="4" t="s">
        <v>137</v>
      </c>
      <c r="C163" s="4">
        <v>242</v>
      </c>
      <c r="D163" s="10" t="s">
        <v>122</v>
      </c>
      <c r="E163" s="3">
        <v>392.3</v>
      </c>
    </row>
    <row r="164" spans="1:5" ht="31.5">
      <c r="A164" s="26" t="s">
        <v>10</v>
      </c>
      <c r="B164" s="4" t="s">
        <v>137</v>
      </c>
      <c r="C164" s="4">
        <v>244</v>
      </c>
      <c r="D164" s="11"/>
      <c r="E164" s="3">
        <v>843.9</v>
      </c>
    </row>
    <row r="165" spans="1:5" ht="15.75">
      <c r="A165" s="26" t="s">
        <v>14</v>
      </c>
      <c r="B165" s="4" t="s">
        <v>137</v>
      </c>
      <c r="C165" s="4">
        <v>244</v>
      </c>
      <c r="D165" s="10" t="s">
        <v>122</v>
      </c>
      <c r="E165" s="3">
        <v>843.9</v>
      </c>
    </row>
    <row r="166" spans="1:5" ht="15.75">
      <c r="A166" s="26" t="s">
        <v>12</v>
      </c>
      <c r="B166" s="4" t="s">
        <v>137</v>
      </c>
      <c r="C166" s="4">
        <v>852</v>
      </c>
      <c r="D166" s="10"/>
      <c r="E166" s="3">
        <v>0.5</v>
      </c>
    </row>
    <row r="167" spans="1:5" ht="15.75">
      <c r="A167" s="26" t="s">
        <v>14</v>
      </c>
      <c r="B167" s="4" t="s">
        <v>137</v>
      </c>
      <c r="C167" s="4">
        <v>852</v>
      </c>
      <c r="D167" s="10" t="s">
        <v>122</v>
      </c>
      <c r="E167" s="3">
        <v>0.5</v>
      </c>
    </row>
    <row r="168" spans="1:5" ht="31.5">
      <c r="A168" s="26" t="s">
        <v>128</v>
      </c>
      <c r="B168" s="4" t="s">
        <v>138</v>
      </c>
      <c r="C168" s="4"/>
      <c r="D168" s="10"/>
      <c r="E168" s="49">
        <v>450</v>
      </c>
    </row>
    <row r="169" spans="1:5" ht="31.5">
      <c r="A169" s="26" t="s">
        <v>10</v>
      </c>
      <c r="B169" s="4" t="s">
        <v>138</v>
      </c>
      <c r="C169" s="4">
        <v>244</v>
      </c>
      <c r="D169" s="10"/>
      <c r="E169" s="49">
        <v>400</v>
      </c>
    </row>
    <row r="170" spans="1:5" ht="15.75">
      <c r="A170" s="26" t="s">
        <v>14</v>
      </c>
      <c r="B170" s="4" t="s">
        <v>138</v>
      </c>
      <c r="C170" s="4">
        <v>244</v>
      </c>
      <c r="D170" s="10" t="s">
        <v>122</v>
      </c>
      <c r="E170" s="49">
        <v>400</v>
      </c>
    </row>
    <row r="171" spans="1:5" ht="15.75">
      <c r="A171" s="26" t="s">
        <v>12</v>
      </c>
      <c r="B171" s="4" t="s">
        <v>138</v>
      </c>
      <c r="C171" s="4">
        <v>852</v>
      </c>
      <c r="D171" s="10"/>
      <c r="E171" s="49">
        <v>50</v>
      </c>
    </row>
    <row r="172" spans="1:5" ht="15.75">
      <c r="A172" s="26" t="s">
        <v>14</v>
      </c>
      <c r="B172" s="4" t="s">
        <v>138</v>
      </c>
      <c r="C172" s="4">
        <v>852</v>
      </c>
      <c r="D172" s="10" t="s">
        <v>122</v>
      </c>
      <c r="E172" s="49">
        <v>50</v>
      </c>
    </row>
    <row r="173" spans="1:5" ht="31.5">
      <c r="A173" s="26" t="s">
        <v>163</v>
      </c>
      <c r="B173" s="4" t="s">
        <v>139</v>
      </c>
      <c r="C173" s="4"/>
      <c r="D173" s="10"/>
      <c r="E173" s="49">
        <v>299.5</v>
      </c>
    </row>
    <row r="174" spans="1:5" ht="31.5">
      <c r="A174" s="26" t="s">
        <v>120</v>
      </c>
      <c r="B174" s="4" t="s">
        <v>139</v>
      </c>
      <c r="C174" s="4">
        <v>121</v>
      </c>
      <c r="D174" s="10"/>
      <c r="E174" s="49">
        <v>299.5</v>
      </c>
    </row>
    <row r="175" spans="1:5" ht="15.75">
      <c r="A175" s="26" t="s">
        <v>9</v>
      </c>
      <c r="B175" s="4" t="s">
        <v>139</v>
      </c>
      <c r="C175" s="4">
        <v>121</v>
      </c>
      <c r="D175" s="10" t="s">
        <v>162</v>
      </c>
      <c r="E175" s="49">
        <v>299.5</v>
      </c>
    </row>
    <row r="176" spans="1:5" ht="31.5">
      <c r="A176" s="44" t="s">
        <v>183</v>
      </c>
      <c r="B176" s="45" t="s">
        <v>176</v>
      </c>
      <c r="C176" s="4"/>
      <c r="D176" s="10"/>
      <c r="E176" s="49">
        <v>200</v>
      </c>
    </row>
    <row r="177" spans="1:5" ht="31.5">
      <c r="A177" s="44" t="s">
        <v>177</v>
      </c>
      <c r="B177" s="45" t="s">
        <v>176</v>
      </c>
      <c r="C177" s="46">
        <v>810</v>
      </c>
      <c r="D177" s="10"/>
      <c r="E177" s="49">
        <v>200</v>
      </c>
    </row>
    <row r="178" spans="1:5" ht="15.75">
      <c r="A178" s="44" t="s">
        <v>178</v>
      </c>
      <c r="B178" s="45" t="s">
        <v>176</v>
      </c>
      <c r="C178" s="46">
        <v>810</v>
      </c>
      <c r="D178" s="47" t="s">
        <v>179</v>
      </c>
      <c r="E178" s="49">
        <v>200</v>
      </c>
    </row>
    <row r="179" spans="1:5" s="36" customFormat="1" ht="31.5">
      <c r="A179" s="27" t="s">
        <v>132</v>
      </c>
      <c r="B179" s="39" t="s">
        <v>140</v>
      </c>
      <c r="C179" s="34"/>
      <c r="D179" s="35"/>
      <c r="E179" s="51">
        <v>1517.2</v>
      </c>
    </row>
    <row r="180" spans="1:5" ht="31.5">
      <c r="A180" s="29" t="s">
        <v>25</v>
      </c>
      <c r="B180" s="4" t="s">
        <v>140</v>
      </c>
      <c r="C180" s="4">
        <v>321</v>
      </c>
      <c r="D180" s="10"/>
      <c r="E180" s="49">
        <v>1517.2</v>
      </c>
    </row>
    <row r="181" spans="1:5" ht="15.75">
      <c r="A181" s="26" t="s">
        <v>2</v>
      </c>
      <c r="B181" s="4" t="s">
        <v>140</v>
      </c>
      <c r="C181" s="4">
        <v>321</v>
      </c>
      <c r="D181" s="10" t="s">
        <v>123</v>
      </c>
      <c r="E181" s="49">
        <v>1517.2</v>
      </c>
    </row>
    <row r="182" spans="1:4" ht="12.75">
      <c r="A182" s="23"/>
      <c r="D182" s="9"/>
    </row>
    <row r="183" spans="1:4" ht="12.75">
      <c r="A183" s="23"/>
      <c r="D183" s="9"/>
    </row>
    <row r="184" spans="1:4" ht="12.75">
      <c r="A184" s="23"/>
      <c r="D184" s="9"/>
    </row>
    <row r="185" spans="1:4" ht="12.75">
      <c r="A185" s="23"/>
      <c r="D185" s="9"/>
    </row>
    <row r="186" spans="1:4" ht="12.75">
      <c r="A186" s="23"/>
      <c r="D186" s="9"/>
    </row>
    <row r="187" spans="1:4" ht="12.75">
      <c r="A187" s="23"/>
      <c r="D187" s="9"/>
    </row>
    <row r="188" spans="1:4" ht="12.75">
      <c r="A188" s="23"/>
      <c r="D188" s="9"/>
    </row>
    <row r="189" spans="1:4" ht="12.75">
      <c r="A189" s="23"/>
      <c r="D189" s="9"/>
    </row>
    <row r="190" spans="1:4" ht="12.75">
      <c r="A190" s="23"/>
      <c r="D190" s="9"/>
    </row>
    <row r="191" spans="1:4" ht="12.75">
      <c r="A191" s="23"/>
      <c r="D191" s="9"/>
    </row>
    <row r="192" spans="1:4" ht="12.75">
      <c r="A192" s="23"/>
      <c r="D192" s="9"/>
    </row>
    <row r="193" spans="1:4" ht="12.75">
      <c r="A193" s="23"/>
      <c r="D193" s="9"/>
    </row>
    <row r="194" ht="12.75">
      <c r="A194" s="23"/>
    </row>
    <row r="195" ht="12.75">
      <c r="A195" s="23"/>
    </row>
    <row r="196" ht="12.75">
      <c r="A196" s="23"/>
    </row>
    <row r="197" ht="12.75">
      <c r="A197" s="23"/>
    </row>
    <row r="198" ht="12.75">
      <c r="A198" s="23"/>
    </row>
    <row r="199" ht="12.75">
      <c r="A199" s="23"/>
    </row>
    <row r="200" ht="12.75">
      <c r="A200" s="23"/>
    </row>
    <row r="201" ht="12.75">
      <c r="A201" s="23"/>
    </row>
    <row r="202" ht="12.75">
      <c r="A202" s="23"/>
    </row>
    <row r="203" ht="12.75">
      <c r="A203" s="23"/>
    </row>
    <row r="204" ht="12.75">
      <c r="A204" s="23"/>
    </row>
    <row r="205" ht="12.75">
      <c r="A205" s="23"/>
    </row>
    <row r="206" ht="12.75">
      <c r="A206" s="23"/>
    </row>
    <row r="207" ht="12.75">
      <c r="A207" s="23"/>
    </row>
    <row r="208" ht="12.75">
      <c r="A208" s="23"/>
    </row>
    <row r="209" ht="12.75">
      <c r="A209" s="23"/>
    </row>
    <row r="210" ht="12.75">
      <c r="A210" s="23"/>
    </row>
    <row r="211" ht="12.75">
      <c r="A211" s="23"/>
    </row>
    <row r="212" ht="12.75">
      <c r="A212" s="23"/>
    </row>
    <row r="213" ht="12.75">
      <c r="A213" s="23"/>
    </row>
    <row r="214" ht="12.75">
      <c r="A214" s="23"/>
    </row>
    <row r="215" ht="12.75">
      <c r="A215" s="23"/>
    </row>
    <row r="216" ht="12.75">
      <c r="A216" s="23"/>
    </row>
    <row r="217" ht="12.75">
      <c r="A217" s="23"/>
    </row>
    <row r="218" ht="12.75">
      <c r="A218" s="23"/>
    </row>
    <row r="219" ht="12.75">
      <c r="A219" s="23"/>
    </row>
    <row r="220" ht="12.75">
      <c r="A220" s="23"/>
    </row>
    <row r="221" ht="12.75">
      <c r="A221" s="23"/>
    </row>
    <row r="222" ht="12.75">
      <c r="A222" s="23"/>
    </row>
    <row r="223" ht="12.75">
      <c r="A223" s="23"/>
    </row>
    <row r="224" ht="12.75">
      <c r="A224" s="23"/>
    </row>
    <row r="225" ht="12.75">
      <c r="A225" s="23"/>
    </row>
    <row r="226" ht="12.75">
      <c r="A226" s="23"/>
    </row>
    <row r="227" ht="12.75">
      <c r="A227" s="23"/>
    </row>
    <row r="228" ht="12.75">
      <c r="A228" s="23"/>
    </row>
    <row r="229" ht="12.75">
      <c r="A229" s="23"/>
    </row>
    <row r="230" ht="12.75">
      <c r="A230" s="23"/>
    </row>
    <row r="231" ht="12.75">
      <c r="A231" s="23"/>
    </row>
    <row r="232" ht="12.75">
      <c r="A232" s="23"/>
    </row>
    <row r="233" ht="12.75">
      <c r="A233" s="23"/>
    </row>
    <row r="234" ht="12.75">
      <c r="A234" s="23"/>
    </row>
    <row r="235" ht="12.75">
      <c r="A235" s="23"/>
    </row>
    <row r="236" ht="12.75">
      <c r="A236" s="23"/>
    </row>
    <row r="237" ht="12.75">
      <c r="A237" s="23"/>
    </row>
    <row r="238" ht="12.75">
      <c r="A238" s="23"/>
    </row>
    <row r="239" ht="12.75">
      <c r="A239" s="23"/>
    </row>
    <row r="240" ht="12.75">
      <c r="A240" s="23"/>
    </row>
    <row r="241" ht="12.75">
      <c r="A241" s="23"/>
    </row>
    <row r="242" ht="12.75">
      <c r="A242" s="23"/>
    </row>
    <row r="243" ht="12.75">
      <c r="A243" s="23"/>
    </row>
    <row r="244" ht="12.75">
      <c r="A244" s="23"/>
    </row>
    <row r="245" ht="12.75">
      <c r="A245" s="23"/>
    </row>
    <row r="246" ht="12.75">
      <c r="A246" s="23"/>
    </row>
    <row r="247" ht="12.75">
      <c r="A247" s="23"/>
    </row>
    <row r="248" ht="12.75">
      <c r="A248" s="23"/>
    </row>
    <row r="249" ht="12.75">
      <c r="A249" s="23"/>
    </row>
    <row r="250" ht="12.75">
      <c r="A250" s="23"/>
    </row>
    <row r="251" ht="12.75">
      <c r="A251" s="23"/>
    </row>
    <row r="252" ht="12.75">
      <c r="A252" s="23"/>
    </row>
    <row r="253" ht="12.75">
      <c r="A253" s="23"/>
    </row>
    <row r="254" ht="12.75">
      <c r="A254" s="23"/>
    </row>
    <row r="255" ht="12.75">
      <c r="A255" s="23"/>
    </row>
    <row r="256" ht="12.75">
      <c r="A256" s="23"/>
    </row>
    <row r="257" ht="12.75">
      <c r="A257" s="23"/>
    </row>
    <row r="258" ht="12.75">
      <c r="A258" s="23"/>
    </row>
    <row r="259" ht="12.75">
      <c r="A259" s="23"/>
    </row>
    <row r="260" ht="12.75">
      <c r="A260" s="23"/>
    </row>
    <row r="261" ht="12.75">
      <c r="A261" s="23"/>
    </row>
    <row r="262" ht="12.75">
      <c r="A262" s="23"/>
    </row>
    <row r="263" ht="12.75">
      <c r="A263" s="23"/>
    </row>
    <row r="264" ht="12.75">
      <c r="A264" s="23"/>
    </row>
    <row r="265" ht="12.75">
      <c r="A265" s="23"/>
    </row>
    <row r="266" ht="12.75">
      <c r="A266" s="23"/>
    </row>
    <row r="267" ht="12.75">
      <c r="A267" s="23"/>
    </row>
    <row r="268" ht="12.75">
      <c r="A268" s="23"/>
    </row>
    <row r="269" ht="12.75">
      <c r="A269" s="23"/>
    </row>
    <row r="270" ht="12.75">
      <c r="A270" s="23"/>
    </row>
    <row r="271" ht="12.75">
      <c r="A271" s="23"/>
    </row>
    <row r="272" ht="12.75">
      <c r="A272" s="23"/>
    </row>
    <row r="273" ht="12.75">
      <c r="A273" s="23"/>
    </row>
    <row r="274" ht="12.75">
      <c r="A274" s="23"/>
    </row>
    <row r="275" ht="12.75">
      <c r="A275" s="23"/>
    </row>
    <row r="276" ht="12.75">
      <c r="A276" s="23"/>
    </row>
    <row r="277" ht="12.75">
      <c r="A277" s="23"/>
    </row>
    <row r="278" ht="12.75">
      <c r="A278" s="23"/>
    </row>
    <row r="279" ht="12.75">
      <c r="A279" s="23"/>
    </row>
    <row r="280" ht="12.75">
      <c r="A280" s="23"/>
    </row>
  </sheetData>
  <sheetProtection/>
  <mergeCells count="3">
    <mergeCell ref="A2:E2"/>
    <mergeCell ref="A3:E3"/>
    <mergeCell ref="C1:E1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5"/>
  <sheetViews>
    <sheetView tabSelected="1" zoomScale="90" zoomScaleNormal="90" zoomScalePageLayoutView="0" workbookViewId="0" topLeftCell="A49">
      <selection activeCell="F51" sqref="F51:G52"/>
    </sheetView>
  </sheetViews>
  <sheetFormatPr defaultColWidth="9.00390625" defaultRowHeight="12.75"/>
  <cols>
    <col min="1" max="1" width="51.25390625" style="85" customWidth="1"/>
    <col min="2" max="2" width="10.75390625" style="50" customWidth="1"/>
    <col min="3" max="3" width="5.75390625" style="50" customWidth="1"/>
    <col min="4" max="4" width="8.125" style="50" customWidth="1"/>
    <col min="5" max="6" width="13.125" style="50" customWidth="1"/>
    <col min="7" max="16384" width="9.125" style="50" customWidth="1"/>
  </cols>
  <sheetData>
    <row r="1" spans="1:6" ht="69.75" customHeight="1">
      <c r="A1" s="60"/>
      <c r="C1" s="42"/>
      <c r="D1" s="97" t="s">
        <v>186</v>
      </c>
      <c r="E1" s="97"/>
      <c r="F1" s="97"/>
    </row>
    <row r="2" spans="1:5" ht="115.5" customHeight="1">
      <c r="A2" s="94" t="s">
        <v>164</v>
      </c>
      <c r="B2" s="95"/>
      <c r="C2" s="95"/>
      <c r="D2" s="95"/>
      <c r="E2" s="95"/>
    </row>
    <row r="3" spans="1:5" ht="16.5">
      <c r="A3" s="96" t="s">
        <v>167</v>
      </c>
      <c r="B3" s="96"/>
      <c r="C3" s="96"/>
      <c r="D3" s="96"/>
      <c r="E3" s="96"/>
    </row>
    <row r="4" spans="1:7" ht="15.75">
      <c r="A4" s="61"/>
      <c r="B4" s="62"/>
      <c r="C4" s="62"/>
      <c r="D4" s="62"/>
      <c r="E4" s="63"/>
      <c r="F4" s="63"/>
      <c r="G4" s="86" t="s">
        <v>188</v>
      </c>
    </row>
    <row r="5" spans="1:6" ht="63">
      <c r="A5" s="64" t="s">
        <v>19</v>
      </c>
      <c r="B5" s="65" t="s">
        <v>17</v>
      </c>
      <c r="C5" s="65" t="s">
        <v>18</v>
      </c>
      <c r="D5" s="66" t="s">
        <v>59</v>
      </c>
      <c r="E5" s="67" t="s">
        <v>168</v>
      </c>
      <c r="F5" s="67" t="s">
        <v>169</v>
      </c>
    </row>
    <row r="6" spans="1:6" ht="15.75">
      <c r="A6" s="68" t="s">
        <v>60</v>
      </c>
      <c r="B6" s="68" t="s">
        <v>61</v>
      </c>
      <c r="C6" s="68" t="s">
        <v>62</v>
      </c>
      <c r="D6" s="68" t="s">
        <v>63</v>
      </c>
      <c r="E6" s="69" t="s">
        <v>64</v>
      </c>
      <c r="F6" s="69" t="s">
        <v>64</v>
      </c>
    </row>
    <row r="7" spans="1:6" s="71" customFormat="1" ht="15.75">
      <c r="A7" s="64" t="s">
        <v>21</v>
      </c>
      <c r="B7" s="66"/>
      <c r="C7" s="66"/>
      <c r="D7" s="66"/>
      <c r="E7" s="70">
        <f>E8+E120+E164</f>
        <v>119127.8</v>
      </c>
      <c r="F7" s="70">
        <f>F8+F120+F164</f>
        <v>120051.99999999999</v>
      </c>
    </row>
    <row r="8" spans="1:6" s="71" customFormat="1" ht="15.75">
      <c r="A8" s="64" t="s">
        <v>70</v>
      </c>
      <c r="B8" s="72"/>
      <c r="C8" s="72"/>
      <c r="D8" s="72"/>
      <c r="E8" s="73">
        <f>E9+E28+E41+E55+E77</f>
        <v>47880.4</v>
      </c>
      <c r="F8" s="73">
        <f>F9+F28+F41+F55+F77</f>
        <v>48893.2</v>
      </c>
    </row>
    <row r="9" spans="1:6" s="74" customFormat="1" ht="60">
      <c r="A9" s="33" t="s">
        <v>143</v>
      </c>
      <c r="B9" s="39" t="s">
        <v>65</v>
      </c>
      <c r="C9" s="39" t="s">
        <v>20</v>
      </c>
      <c r="D9" s="56"/>
      <c r="E9" s="51">
        <f>E10+E13+E16+E21</f>
        <v>6982.4</v>
      </c>
      <c r="F9" s="51">
        <f>F10+F13+F16+F21</f>
        <v>6317.2</v>
      </c>
    </row>
    <row r="10" spans="1:6" ht="31.5">
      <c r="A10" s="29" t="s">
        <v>56</v>
      </c>
      <c r="B10" s="12" t="s">
        <v>67</v>
      </c>
      <c r="C10" s="12" t="s">
        <v>20</v>
      </c>
      <c r="D10" s="48" t="s">
        <v>20</v>
      </c>
      <c r="E10" s="49">
        <v>33</v>
      </c>
      <c r="F10" s="49">
        <v>33</v>
      </c>
    </row>
    <row r="11" spans="1:6" ht="47.25">
      <c r="A11" s="29" t="s">
        <v>10</v>
      </c>
      <c r="B11" s="12" t="s">
        <v>67</v>
      </c>
      <c r="C11" s="12">
        <v>244</v>
      </c>
      <c r="D11" s="48" t="s">
        <v>20</v>
      </c>
      <c r="E11" s="49">
        <v>33</v>
      </c>
      <c r="F11" s="49">
        <v>33</v>
      </c>
    </row>
    <row r="12" spans="1:6" ht="31.5">
      <c r="A12" s="29" t="s">
        <v>125</v>
      </c>
      <c r="B12" s="12" t="s">
        <v>67</v>
      </c>
      <c r="C12" s="12">
        <v>244</v>
      </c>
      <c r="D12" s="48" t="s">
        <v>66</v>
      </c>
      <c r="E12" s="49">
        <v>33</v>
      </c>
      <c r="F12" s="49">
        <v>33</v>
      </c>
    </row>
    <row r="13" spans="1:6" ht="47.25">
      <c r="A13" s="29" t="s">
        <v>57</v>
      </c>
      <c r="B13" s="12" t="s">
        <v>68</v>
      </c>
      <c r="C13" s="12"/>
      <c r="D13" s="48"/>
      <c r="E13" s="49">
        <v>1260</v>
      </c>
      <c r="F13" s="49">
        <v>850</v>
      </c>
    </row>
    <row r="14" spans="1:6" ht="47.25">
      <c r="A14" s="29" t="s">
        <v>10</v>
      </c>
      <c r="B14" s="12" t="s">
        <v>68</v>
      </c>
      <c r="C14" s="12">
        <v>244</v>
      </c>
      <c r="D14" s="48" t="s">
        <v>20</v>
      </c>
      <c r="E14" s="49">
        <v>1260</v>
      </c>
      <c r="F14" s="49">
        <v>850</v>
      </c>
    </row>
    <row r="15" spans="1:6" ht="31.5">
      <c r="A15" s="29" t="s">
        <v>125</v>
      </c>
      <c r="B15" s="12" t="s">
        <v>68</v>
      </c>
      <c r="C15" s="12">
        <v>244</v>
      </c>
      <c r="D15" s="48" t="s">
        <v>66</v>
      </c>
      <c r="E15" s="49">
        <v>1260</v>
      </c>
      <c r="F15" s="49">
        <v>850</v>
      </c>
    </row>
    <row r="16" spans="1:6" ht="31.5">
      <c r="A16" s="29" t="s">
        <v>58</v>
      </c>
      <c r="B16" s="12" t="s">
        <v>69</v>
      </c>
      <c r="C16" s="12"/>
      <c r="D16" s="48"/>
      <c r="E16" s="49">
        <v>1000</v>
      </c>
      <c r="F16" s="49">
        <v>500</v>
      </c>
    </row>
    <row r="17" spans="1:6" ht="47.25">
      <c r="A17" s="29" t="s">
        <v>10</v>
      </c>
      <c r="B17" s="12" t="s">
        <v>69</v>
      </c>
      <c r="C17" s="12">
        <v>244</v>
      </c>
      <c r="D17" s="48"/>
      <c r="E17" s="49">
        <v>100</v>
      </c>
      <c r="F17" s="49">
        <v>0</v>
      </c>
    </row>
    <row r="18" spans="1:6" ht="31.5">
      <c r="A18" s="29" t="s">
        <v>125</v>
      </c>
      <c r="B18" s="12" t="s">
        <v>69</v>
      </c>
      <c r="C18" s="12">
        <v>244</v>
      </c>
      <c r="D18" s="48" t="s">
        <v>66</v>
      </c>
      <c r="E18" s="49">
        <v>100</v>
      </c>
      <c r="F18" s="49">
        <v>0</v>
      </c>
    </row>
    <row r="19" spans="1:6" ht="47.25">
      <c r="A19" s="29" t="s">
        <v>10</v>
      </c>
      <c r="B19" s="48" t="s">
        <v>69</v>
      </c>
      <c r="C19" s="12">
        <v>244</v>
      </c>
      <c r="D19" s="48"/>
      <c r="E19" s="49">
        <v>900</v>
      </c>
      <c r="F19" s="49">
        <v>500</v>
      </c>
    </row>
    <row r="20" spans="1:6" ht="15.75">
      <c r="A20" s="29" t="s">
        <v>182</v>
      </c>
      <c r="B20" s="48" t="s">
        <v>69</v>
      </c>
      <c r="C20" s="12">
        <v>244</v>
      </c>
      <c r="D20" s="48" t="s">
        <v>181</v>
      </c>
      <c r="E20" s="49">
        <v>900</v>
      </c>
      <c r="F20" s="49">
        <v>500</v>
      </c>
    </row>
    <row r="21" spans="1:6" ht="47.25">
      <c r="A21" s="29" t="s">
        <v>55</v>
      </c>
      <c r="B21" s="12" t="s">
        <v>71</v>
      </c>
      <c r="C21" s="12"/>
      <c r="D21" s="48"/>
      <c r="E21" s="49">
        <v>4689.4</v>
      </c>
      <c r="F21" s="49">
        <f>F22+F24+F26</f>
        <v>4934.2</v>
      </c>
    </row>
    <row r="22" spans="1:6" ht="47.25">
      <c r="A22" s="29" t="s">
        <v>11</v>
      </c>
      <c r="B22" s="12" t="s">
        <v>71</v>
      </c>
      <c r="C22" s="12">
        <v>111</v>
      </c>
      <c r="D22" s="48"/>
      <c r="E22" s="49">
        <v>4257.5</v>
      </c>
      <c r="F22" s="49">
        <v>4684</v>
      </c>
    </row>
    <row r="23" spans="1:6" ht="31.5">
      <c r="A23" s="29" t="s">
        <v>125</v>
      </c>
      <c r="B23" s="12" t="s">
        <v>71</v>
      </c>
      <c r="C23" s="12">
        <v>111</v>
      </c>
      <c r="D23" s="48" t="s">
        <v>66</v>
      </c>
      <c r="E23" s="49">
        <v>4257.5</v>
      </c>
      <c r="F23" s="49">
        <v>4684</v>
      </c>
    </row>
    <row r="24" spans="1:6" ht="31.5">
      <c r="A24" s="29" t="s">
        <v>72</v>
      </c>
      <c r="B24" s="12" t="s">
        <v>71</v>
      </c>
      <c r="C24" s="12">
        <v>242</v>
      </c>
      <c r="D24" s="48"/>
      <c r="E24" s="49">
        <v>100.2</v>
      </c>
      <c r="F24" s="49">
        <v>100.2</v>
      </c>
    </row>
    <row r="25" spans="1:6" ht="31.5">
      <c r="A25" s="29" t="s">
        <v>125</v>
      </c>
      <c r="B25" s="12" t="s">
        <v>71</v>
      </c>
      <c r="C25" s="12">
        <v>242</v>
      </c>
      <c r="D25" s="48" t="s">
        <v>66</v>
      </c>
      <c r="E25" s="49">
        <v>100.2</v>
      </c>
      <c r="F25" s="49">
        <v>100.2</v>
      </c>
    </row>
    <row r="26" spans="1:6" ht="47.25">
      <c r="A26" s="29" t="s">
        <v>10</v>
      </c>
      <c r="B26" s="12" t="s">
        <v>71</v>
      </c>
      <c r="C26" s="12">
        <v>244</v>
      </c>
      <c r="D26" s="48"/>
      <c r="E26" s="49">
        <v>331.7</v>
      </c>
      <c r="F26" s="49">
        <v>150</v>
      </c>
    </row>
    <row r="27" spans="1:6" ht="31.5">
      <c r="A27" s="29" t="s">
        <v>125</v>
      </c>
      <c r="B27" s="12" t="s">
        <v>71</v>
      </c>
      <c r="C27" s="12">
        <v>244</v>
      </c>
      <c r="D27" s="48" t="s">
        <v>66</v>
      </c>
      <c r="E27" s="49">
        <v>331.7</v>
      </c>
      <c r="F27" s="49">
        <v>150</v>
      </c>
    </row>
    <row r="28" spans="1:6" s="74" customFormat="1" ht="63">
      <c r="A28" s="75" t="s">
        <v>43</v>
      </c>
      <c r="B28" s="39" t="s">
        <v>73</v>
      </c>
      <c r="C28" s="39"/>
      <c r="D28" s="56"/>
      <c r="E28" s="51">
        <f>E29+E32+E35+E38</f>
        <v>6570</v>
      </c>
      <c r="F28" s="51">
        <f>F29+F32+F35+F38</f>
        <v>2750</v>
      </c>
    </row>
    <row r="29" spans="1:6" ht="47.25">
      <c r="A29" s="29" t="s">
        <v>166</v>
      </c>
      <c r="B29" s="12" t="s">
        <v>74</v>
      </c>
      <c r="C29" s="12"/>
      <c r="D29" s="48"/>
      <c r="E29" s="49">
        <v>2300</v>
      </c>
      <c r="F29" s="49">
        <v>1200</v>
      </c>
    </row>
    <row r="30" spans="1:6" ht="47.25">
      <c r="A30" s="29" t="s">
        <v>10</v>
      </c>
      <c r="B30" s="12" t="s">
        <v>74</v>
      </c>
      <c r="C30" s="12">
        <v>244</v>
      </c>
      <c r="D30" s="48"/>
      <c r="E30" s="49">
        <v>2300</v>
      </c>
      <c r="F30" s="49">
        <v>1200</v>
      </c>
    </row>
    <row r="31" spans="1:6" ht="31.5">
      <c r="A31" s="29" t="s">
        <v>13</v>
      </c>
      <c r="B31" s="12" t="s">
        <v>74</v>
      </c>
      <c r="C31" s="12">
        <v>244</v>
      </c>
      <c r="D31" s="48" t="s">
        <v>75</v>
      </c>
      <c r="E31" s="49">
        <v>2300</v>
      </c>
      <c r="F31" s="49">
        <v>1200</v>
      </c>
    </row>
    <row r="32" spans="1:6" ht="31.5">
      <c r="A32" s="29" t="s">
        <v>144</v>
      </c>
      <c r="B32" s="12" t="s">
        <v>76</v>
      </c>
      <c r="C32" s="12"/>
      <c r="D32" s="48"/>
      <c r="E32" s="49">
        <v>1400</v>
      </c>
      <c r="F32" s="49">
        <v>350</v>
      </c>
    </row>
    <row r="33" spans="1:6" ht="47.25">
      <c r="A33" s="29" t="s">
        <v>10</v>
      </c>
      <c r="B33" s="12" t="s">
        <v>76</v>
      </c>
      <c r="C33" s="12">
        <v>244</v>
      </c>
      <c r="D33" s="48"/>
      <c r="E33" s="49">
        <v>1400</v>
      </c>
      <c r="F33" s="49">
        <v>350</v>
      </c>
    </row>
    <row r="34" spans="1:6" ht="31.5">
      <c r="A34" s="29" t="s">
        <v>13</v>
      </c>
      <c r="B34" s="12" t="s">
        <v>76</v>
      </c>
      <c r="C34" s="12">
        <v>244</v>
      </c>
      <c r="D34" s="48" t="s">
        <v>75</v>
      </c>
      <c r="E34" s="49">
        <v>1400</v>
      </c>
      <c r="F34" s="49">
        <v>350</v>
      </c>
    </row>
    <row r="35" spans="1:6" ht="31.5">
      <c r="A35" s="29" t="s">
        <v>44</v>
      </c>
      <c r="B35" s="12" t="s">
        <v>77</v>
      </c>
      <c r="C35" s="12"/>
      <c r="D35" s="48"/>
      <c r="E35" s="49">
        <v>250</v>
      </c>
      <c r="F35" s="49"/>
    </row>
    <row r="36" spans="1:6" ht="47.25">
      <c r="A36" s="29" t="s">
        <v>10</v>
      </c>
      <c r="B36" s="12" t="s">
        <v>77</v>
      </c>
      <c r="C36" s="12">
        <v>244</v>
      </c>
      <c r="D36" s="48"/>
      <c r="E36" s="49">
        <v>250</v>
      </c>
      <c r="F36" s="49"/>
    </row>
    <row r="37" spans="1:6" ht="31.5">
      <c r="A37" s="29" t="s">
        <v>13</v>
      </c>
      <c r="B37" s="12" t="s">
        <v>77</v>
      </c>
      <c r="C37" s="12">
        <v>244</v>
      </c>
      <c r="D37" s="48" t="s">
        <v>75</v>
      </c>
      <c r="E37" s="49">
        <v>250</v>
      </c>
      <c r="F37" s="49"/>
    </row>
    <row r="38" spans="1:6" ht="47.25">
      <c r="A38" s="29" t="s">
        <v>45</v>
      </c>
      <c r="B38" s="12" t="s">
        <v>78</v>
      </c>
      <c r="C38" s="12"/>
      <c r="D38" s="48"/>
      <c r="E38" s="49">
        <v>2620</v>
      </c>
      <c r="F38" s="49">
        <v>1200</v>
      </c>
    </row>
    <row r="39" spans="1:6" ht="47.25">
      <c r="A39" s="29" t="s">
        <v>10</v>
      </c>
      <c r="B39" s="12" t="s">
        <v>78</v>
      </c>
      <c r="C39" s="12">
        <v>244</v>
      </c>
      <c r="D39" s="48"/>
      <c r="E39" s="49">
        <v>2620</v>
      </c>
      <c r="F39" s="49">
        <v>1200</v>
      </c>
    </row>
    <row r="40" spans="1:6" ht="31.5">
      <c r="A40" s="29" t="s">
        <v>13</v>
      </c>
      <c r="B40" s="12" t="s">
        <v>78</v>
      </c>
      <c r="C40" s="12">
        <v>244</v>
      </c>
      <c r="D40" s="48" t="s">
        <v>75</v>
      </c>
      <c r="E40" s="49">
        <v>2620</v>
      </c>
      <c r="F40" s="49">
        <v>1200</v>
      </c>
    </row>
    <row r="41" spans="1:6" s="74" customFormat="1" ht="78.75">
      <c r="A41" s="75" t="s">
        <v>42</v>
      </c>
      <c r="B41" s="39" t="s">
        <v>95</v>
      </c>
      <c r="C41" s="39"/>
      <c r="D41" s="56"/>
      <c r="E41" s="76">
        <f>E42+E47+E50</f>
        <v>9070</v>
      </c>
      <c r="F41" s="76">
        <f>F42+F47+F50</f>
        <v>12600</v>
      </c>
    </row>
    <row r="42" spans="1:7" ht="47.25">
      <c r="A42" s="29" t="s">
        <v>39</v>
      </c>
      <c r="B42" s="12" t="s">
        <v>98</v>
      </c>
      <c r="C42" s="77"/>
      <c r="D42" s="59"/>
      <c r="E42" s="49">
        <v>6270</v>
      </c>
      <c r="F42" s="49">
        <v>9800</v>
      </c>
      <c r="G42" s="78"/>
    </row>
    <row r="43" spans="1:6" ht="47.25">
      <c r="A43" s="29" t="s">
        <v>10</v>
      </c>
      <c r="B43" s="12" t="s">
        <v>98</v>
      </c>
      <c r="C43" s="12">
        <v>244</v>
      </c>
      <c r="D43" s="48"/>
      <c r="E43" s="49">
        <v>1270</v>
      </c>
      <c r="F43" s="49">
        <v>9800</v>
      </c>
    </row>
    <row r="44" spans="1:6" ht="31.5">
      <c r="A44" s="29" t="s">
        <v>13</v>
      </c>
      <c r="B44" s="12" t="s">
        <v>98</v>
      </c>
      <c r="C44" s="12">
        <v>244</v>
      </c>
      <c r="D44" s="48" t="s">
        <v>75</v>
      </c>
      <c r="E44" s="49">
        <v>1270</v>
      </c>
      <c r="F44" s="49">
        <v>9800</v>
      </c>
    </row>
    <row r="45" spans="1:6" ht="63">
      <c r="A45" s="29" t="s">
        <v>23</v>
      </c>
      <c r="B45" s="12" t="s">
        <v>98</v>
      </c>
      <c r="C45" s="12">
        <v>411</v>
      </c>
      <c r="D45" s="72"/>
      <c r="E45" s="49">
        <v>5000</v>
      </c>
      <c r="F45" s="49"/>
    </row>
    <row r="46" spans="1:6" ht="15.75">
      <c r="A46" s="29" t="s">
        <v>6</v>
      </c>
      <c r="B46" s="12" t="s">
        <v>98</v>
      </c>
      <c r="C46" s="12">
        <v>411</v>
      </c>
      <c r="D46" s="48" t="s">
        <v>96</v>
      </c>
      <c r="E46" s="49">
        <v>5000</v>
      </c>
      <c r="F46" s="49"/>
    </row>
    <row r="47" spans="1:6" ht="47.25">
      <c r="A47" s="29" t="s">
        <v>40</v>
      </c>
      <c r="B47" s="48" t="s">
        <v>99</v>
      </c>
      <c r="C47" s="12"/>
      <c r="D47" s="48"/>
      <c r="E47" s="49">
        <v>1500</v>
      </c>
      <c r="F47" s="49">
        <v>1500</v>
      </c>
    </row>
    <row r="48" spans="1:6" ht="47.25">
      <c r="A48" s="29" t="s">
        <v>124</v>
      </c>
      <c r="B48" s="12" t="s">
        <v>99</v>
      </c>
      <c r="C48" s="12">
        <v>243</v>
      </c>
      <c r="D48" s="72"/>
      <c r="E48" s="49">
        <v>1500</v>
      </c>
      <c r="F48" s="49">
        <v>1500</v>
      </c>
    </row>
    <row r="49" spans="1:6" ht="15.75">
      <c r="A49" s="29" t="s">
        <v>6</v>
      </c>
      <c r="B49" s="12" t="s">
        <v>99</v>
      </c>
      <c r="C49" s="12">
        <v>243</v>
      </c>
      <c r="D49" s="48" t="s">
        <v>96</v>
      </c>
      <c r="E49" s="49">
        <v>1500</v>
      </c>
      <c r="F49" s="49">
        <v>1500</v>
      </c>
    </row>
    <row r="50" spans="1:6" ht="47.25">
      <c r="A50" s="29" t="s">
        <v>41</v>
      </c>
      <c r="B50" s="12" t="s">
        <v>97</v>
      </c>
      <c r="C50" s="12"/>
      <c r="D50" s="48"/>
      <c r="E50" s="49">
        <v>1300</v>
      </c>
      <c r="F50" s="49">
        <v>1300</v>
      </c>
    </row>
    <row r="51" spans="1:7" ht="47.25">
      <c r="A51" s="29" t="s">
        <v>124</v>
      </c>
      <c r="B51" s="12" t="s">
        <v>97</v>
      </c>
      <c r="C51" s="12">
        <v>243</v>
      </c>
      <c r="D51" s="48"/>
      <c r="E51" s="49">
        <v>1000</v>
      </c>
      <c r="F51" s="102">
        <v>100</v>
      </c>
      <c r="G51" s="87" t="s">
        <v>189</v>
      </c>
    </row>
    <row r="52" spans="1:7" ht="15.75">
      <c r="A52" s="29" t="s">
        <v>6</v>
      </c>
      <c r="B52" s="12" t="s">
        <v>97</v>
      </c>
      <c r="C52" s="12">
        <v>243</v>
      </c>
      <c r="D52" s="48" t="s">
        <v>96</v>
      </c>
      <c r="E52" s="49">
        <v>1000</v>
      </c>
      <c r="F52" s="102">
        <v>100</v>
      </c>
      <c r="G52" s="87"/>
    </row>
    <row r="53" spans="1:6" ht="47.25">
      <c r="A53" s="29" t="s">
        <v>10</v>
      </c>
      <c r="B53" s="12" t="s">
        <v>97</v>
      </c>
      <c r="C53" s="12">
        <v>244</v>
      </c>
      <c r="D53" s="48"/>
      <c r="E53" s="49">
        <v>300</v>
      </c>
      <c r="F53" s="49">
        <v>300</v>
      </c>
    </row>
    <row r="54" spans="1:6" ht="15.75">
      <c r="A54" s="29" t="s">
        <v>6</v>
      </c>
      <c r="B54" s="12" t="s">
        <v>97</v>
      </c>
      <c r="C54" s="12">
        <v>244</v>
      </c>
      <c r="D54" s="48" t="s">
        <v>96</v>
      </c>
      <c r="E54" s="49">
        <v>300</v>
      </c>
      <c r="F54" s="49">
        <v>300</v>
      </c>
    </row>
    <row r="55" spans="1:6" s="74" customFormat="1" ht="63">
      <c r="A55" s="75" t="s">
        <v>145</v>
      </c>
      <c r="B55" s="39" t="s">
        <v>79</v>
      </c>
      <c r="C55" s="39"/>
      <c r="D55" s="56"/>
      <c r="E55" s="51">
        <f>E56+E60+E70</f>
        <v>13840</v>
      </c>
      <c r="F55" s="51">
        <f>F56+F60+F70</f>
        <v>14440</v>
      </c>
    </row>
    <row r="56" spans="1:6" s="80" customFormat="1" ht="63">
      <c r="A56" s="54" t="s">
        <v>31</v>
      </c>
      <c r="B56" s="55" t="s">
        <v>80</v>
      </c>
      <c r="C56" s="55"/>
      <c r="D56" s="79"/>
      <c r="E56" s="57">
        <v>1800</v>
      </c>
      <c r="F56" s="57">
        <v>1800</v>
      </c>
    </row>
    <row r="57" spans="1:6" ht="47.25">
      <c r="A57" s="29" t="s">
        <v>32</v>
      </c>
      <c r="B57" s="12" t="s">
        <v>81</v>
      </c>
      <c r="C57" s="12"/>
      <c r="D57" s="48"/>
      <c r="E57" s="49">
        <v>1800</v>
      </c>
      <c r="F57" s="49">
        <v>1800</v>
      </c>
    </row>
    <row r="58" spans="1:6" ht="47.25">
      <c r="A58" s="29" t="s">
        <v>10</v>
      </c>
      <c r="B58" s="12" t="s">
        <v>81</v>
      </c>
      <c r="C58" s="12">
        <v>244</v>
      </c>
      <c r="D58" s="48"/>
      <c r="E58" s="49">
        <v>1800</v>
      </c>
      <c r="F58" s="49">
        <v>1800</v>
      </c>
    </row>
    <row r="59" spans="1:6" ht="15.75">
      <c r="A59" s="29" t="s">
        <v>126</v>
      </c>
      <c r="B59" s="12" t="s">
        <v>81</v>
      </c>
      <c r="C59" s="12">
        <v>244</v>
      </c>
      <c r="D59" s="48" t="s">
        <v>82</v>
      </c>
      <c r="E59" s="49">
        <v>1800</v>
      </c>
      <c r="F59" s="49">
        <v>1800</v>
      </c>
    </row>
    <row r="60" spans="1:6" s="80" customFormat="1" ht="63">
      <c r="A60" s="54" t="s">
        <v>146</v>
      </c>
      <c r="B60" s="55" t="s">
        <v>84</v>
      </c>
      <c r="C60" s="55"/>
      <c r="D60" s="56"/>
      <c r="E60" s="57">
        <v>6740</v>
      </c>
      <c r="F60" s="57">
        <v>7340</v>
      </c>
    </row>
    <row r="61" spans="1:6" ht="31.5">
      <c r="A61" s="29" t="s">
        <v>34</v>
      </c>
      <c r="B61" s="12" t="s">
        <v>85</v>
      </c>
      <c r="C61" s="12"/>
      <c r="D61" s="48"/>
      <c r="E61" s="49">
        <v>1900</v>
      </c>
      <c r="F61" s="49">
        <v>2500</v>
      </c>
    </row>
    <row r="62" spans="1:6" ht="47.25">
      <c r="A62" s="29" t="s">
        <v>10</v>
      </c>
      <c r="B62" s="12" t="s">
        <v>85</v>
      </c>
      <c r="C62" s="12">
        <v>244</v>
      </c>
      <c r="D62" s="48"/>
      <c r="E62" s="49">
        <v>1900</v>
      </c>
      <c r="F62" s="49">
        <v>2500</v>
      </c>
    </row>
    <row r="63" spans="1:6" ht="15.75">
      <c r="A63" s="29" t="s">
        <v>7</v>
      </c>
      <c r="B63" s="81" t="s">
        <v>85</v>
      </c>
      <c r="C63" s="12">
        <v>244</v>
      </c>
      <c r="D63" s="48" t="s">
        <v>83</v>
      </c>
      <c r="E63" s="49">
        <v>1900</v>
      </c>
      <c r="F63" s="49">
        <v>2500</v>
      </c>
    </row>
    <row r="64" spans="1:6" ht="31.5">
      <c r="A64" s="29" t="s">
        <v>35</v>
      </c>
      <c r="B64" s="12" t="s">
        <v>86</v>
      </c>
      <c r="C64" s="12"/>
      <c r="D64" s="48"/>
      <c r="E64" s="49">
        <v>1450</v>
      </c>
      <c r="F64" s="49">
        <v>1450</v>
      </c>
    </row>
    <row r="65" spans="1:6" ht="47.25">
      <c r="A65" s="29" t="s">
        <v>10</v>
      </c>
      <c r="B65" s="12" t="s">
        <v>86</v>
      </c>
      <c r="C65" s="12">
        <v>244</v>
      </c>
      <c r="D65" s="48"/>
      <c r="E65" s="49">
        <v>1450</v>
      </c>
      <c r="F65" s="49">
        <v>1450</v>
      </c>
    </row>
    <row r="66" spans="1:6" ht="15.75">
      <c r="A66" s="29" t="s">
        <v>7</v>
      </c>
      <c r="B66" s="12" t="s">
        <v>86</v>
      </c>
      <c r="C66" s="12">
        <v>244</v>
      </c>
      <c r="D66" s="48" t="s">
        <v>83</v>
      </c>
      <c r="E66" s="49">
        <v>1450</v>
      </c>
      <c r="F66" s="49">
        <v>1450</v>
      </c>
    </row>
    <row r="67" spans="1:6" ht="31.5">
      <c r="A67" s="29" t="s">
        <v>36</v>
      </c>
      <c r="B67" s="12" t="s">
        <v>87</v>
      </c>
      <c r="C67" s="12"/>
      <c r="D67" s="48"/>
      <c r="E67" s="49">
        <v>3390</v>
      </c>
      <c r="F67" s="49">
        <v>3390</v>
      </c>
    </row>
    <row r="68" spans="1:6" ht="47.25">
      <c r="A68" s="29" t="s">
        <v>10</v>
      </c>
      <c r="B68" s="12" t="s">
        <v>87</v>
      </c>
      <c r="C68" s="12">
        <v>244</v>
      </c>
      <c r="D68" s="48"/>
      <c r="E68" s="49">
        <v>3390</v>
      </c>
      <c r="F68" s="49">
        <v>3390</v>
      </c>
    </row>
    <row r="69" spans="1:6" ht="15.75">
      <c r="A69" s="29" t="s">
        <v>7</v>
      </c>
      <c r="B69" s="12" t="s">
        <v>87</v>
      </c>
      <c r="C69" s="12">
        <v>244</v>
      </c>
      <c r="D69" s="48" t="s">
        <v>83</v>
      </c>
      <c r="E69" s="49">
        <v>3390</v>
      </c>
      <c r="F69" s="49">
        <v>3390</v>
      </c>
    </row>
    <row r="70" spans="1:6" s="80" customFormat="1" ht="47.25">
      <c r="A70" s="54" t="s">
        <v>33</v>
      </c>
      <c r="B70" s="58" t="s">
        <v>88</v>
      </c>
      <c r="C70" s="55"/>
      <c r="D70" s="56"/>
      <c r="E70" s="57">
        <v>5300</v>
      </c>
      <c r="F70" s="57">
        <v>5300</v>
      </c>
    </row>
    <row r="71" spans="1:6" ht="31.5">
      <c r="A71" s="29" t="s">
        <v>37</v>
      </c>
      <c r="B71" s="12" t="s">
        <v>89</v>
      </c>
      <c r="C71" s="12"/>
      <c r="D71" s="48"/>
      <c r="E71" s="49">
        <v>900</v>
      </c>
      <c r="F71" s="49">
        <v>900</v>
      </c>
    </row>
    <row r="72" spans="1:6" ht="47.25">
      <c r="A72" s="29" t="s">
        <v>10</v>
      </c>
      <c r="B72" s="12" t="s">
        <v>89</v>
      </c>
      <c r="C72" s="12">
        <v>244</v>
      </c>
      <c r="D72" s="48"/>
      <c r="E72" s="49">
        <v>900</v>
      </c>
      <c r="F72" s="49">
        <v>900</v>
      </c>
    </row>
    <row r="73" spans="1:6" ht="15.75">
      <c r="A73" s="29" t="s">
        <v>7</v>
      </c>
      <c r="B73" s="12" t="s">
        <v>89</v>
      </c>
      <c r="C73" s="12">
        <v>244</v>
      </c>
      <c r="D73" s="48" t="s">
        <v>83</v>
      </c>
      <c r="E73" s="49">
        <v>900</v>
      </c>
      <c r="F73" s="49">
        <v>900</v>
      </c>
    </row>
    <row r="74" spans="1:6" ht="31.5">
      <c r="A74" s="29" t="s">
        <v>38</v>
      </c>
      <c r="B74" s="12" t="s">
        <v>90</v>
      </c>
      <c r="C74" s="12"/>
      <c r="D74" s="48"/>
      <c r="E74" s="49">
        <v>4400</v>
      </c>
      <c r="F74" s="49">
        <v>4400</v>
      </c>
    </row>
    <row r="75" spans="1:6" ht="47.25">
      <c r="A75" s="29" t="s">
        <v>10</v>
      </c>
      <c r="B75" s="12" t="s">
        <v>90</v>
      </c>
      <c r="C75" s="12">
        <v>244</v>
      </c>
      <c r="D75" s="48"/>
      <c r="E75" s="49">
        <v>4400</v>
      </c>
      <c r="F75" s="49">
        <v>4400</v>
      </c>
    </row>
    <row r="76" spans="1:6" ht="15.75">
      <c r="A76" s="29" t="s">
        <v>7</v>
      </c>
      <c r="B76" s="12" t="s">
        <v>90</v>
      </c>
      <c r="C76" s="12">
        <v>244</v>
      </c>
      <c r="D76" s="48" t="s">
        <v>83</v>
      </c>
      <c r="E76" s="49">
        <v>4400</v>
      </c>
      <c r="F76" s="49">
        <v>4400</v>
      </c>
    </row>
    <row r="77" spans="1:6" s="74" customFormat="1" ht="110.25">
      <c r="A77" s="75" t="s">
        <v>26</v>
      </c>
      <c r="B77" s="39" t="s">
        <v>91</v>
      </c>
      <c r="C77" s="39"/>
      <c r="D77" s="56"/>
      <c r="E77" s="51">
        <f>E78+E88+E98+E110</f>
        <v>11418</v>
      </c>
      <c r="F77" s="51">
        <f>F78+F88+F98+F110</f>
        <v>12786</v>
      </c>
    </row>
    <row r="78" spans="1:6" s="80" customFormat="1" ht="31.5">
      <c r="A78" s="54" t="s">
        <v>27</v>
      </c>
      <c r="B78" s="55" t="s">
        <v>93</v>
      </c>
      <c r="C78" s="55"/>
      <c r="D78" s="56"/>
      <c r="E78" s="57">
        <v>831</v>
      </c>
      <c r="F78" s="57">
        <f>F79+F82+F85</f>
        <v>831</v>
      </c>
    </row>
    <row r="79" spans="1:6" ht="31.5">
      <c r="A79" s="29" t="s">
        <v>28</v>
      </c>
      <c r="B79" s="12" t="s">
        <v>94</v>
      </c>
      <c r="C79" s="12"/>
      <c r="D79" s="48"/>
      <c r="E79" s="49">
        <v>560</v>
      </c>
      <c r="F79" s="49">
        <v>560</v>
      </c>
    </row>
    <row r="80" spans="1:6" ht="47.25">
      <c r="A80" s="29" t="s">
        <v>10</v>
      </c>
      <c r="B80" s="12" t="s">
        <v>94</v>
      </c>
      <c r="C80" s="12">
        <v>621</v>
      </c>
      <c r="D80" s="48"/>
      <c r="E80" s="49">
        <v>560</v>
      </c>
      <c r="F80" s="49">
        <v>560</v>
      </c>
    </row>
    <row r="81" spans="1:6" ht="15.75">
      <c r="A81" s="29" t="s">
        <v>16</v>
      </c>
      <c r="B81" s="12" t="s">
        <v>94</v>
      </c>
      <c r="C81" s="12">
        <v>621</v>
      </c>
      <c r="D81" s="48" t="s">
        <v>92</v>
      </c>
      <c r="E81" s="49">
        <v>560</v>
      </c>
      <c r="F81" s="49">
        <v>560</v>
      </c>
    </row>
    <row r="82" spans="1:9" ht="63">
      <c r="A82" s="29" t="s">
        <v>29</v>
      </c>
      <c r="B82" s="12" t="s">
        <v>100</v>
      </c>
      <c r="C82" s="12"/>
      <c r="D82" s="48"/>
      <c r="E82" s="49">
        <v>51</v>
      </c>
      <c r="F82" s="49">
        <v>51</v>
      </c>
      <c r="G82" s="100"/>
      <c r="H82" s="101"/>
      <c r="I82" s="101"/>
    </row>
    <row r="83" spans="1:6" ht="47.25">
      <c r="A83" s="29" t="s">
        <v>10</v>
      </c>
      <c r="B83" s="12" t="s">
        <v>100</v>
      </c>
      <c r="C83" s="12">
        <v>621</v>
      </c>
      <c r="D83" s="48"/>
      <c r="E83" s="49">
        <v>51</v>
      </c>
      <c r="F83" s="49">
        <v>51</v>
      </c>
    </row>
    <row r="84" spans="1:6" ht="15.75">
      <c r="A84" s="29" t="s">
        <v>16</v>
      </c>
      <c r="B84" s="12" t="s">
        <v>100</v>
      </c>
      <c r="C84" s="12">
        <v>621</v>
      </c>
      <c r="D84" s="48" t="s">
        <v>92</v>
      </c>
      <c r="E84" s="49">
        <v>51</v>
      </c>
      <c r="F84" s="49">
        <v>51</v>
      </c>
    </row>
    <row r="85" spans="1:6" ht="47.25">
      <c r="A85" s="29" t="s">
        <v>30</v>
      </c>
      <c r="B85" s="12" t="s">
        <v>101</v>
      </c>
      <c r="C85" s="12"/>
      <c r="D85" s="48"/>
      <c r="E85" s="49">
        <v>220</v>
      </c>
      <c r="F85" s="49">
        <v>220</v>
      </c>
    </row>
    <row r="86" spans="1:6" ht="47.25">
      <c r="A86" s="29" t="s">
        <v>10</v>
      </c>
      <c r="B86" s="12" t="s">
        <v>101</v>
      </c>
      <c r="C86" s="12">
        <v>621</v>
      </c>
      <c r="D86" s="48"/>
      <c r="E86" s="49">
        <v>220</v>
      </c>
      <c r="F86" s="49">
        <v>220</v>
      </c>
    </row>
    <row r="87" spans="1:6" ht="15.75">
      <c r="A87" s="29" t="s">
        <v>16</v>
      </c>
      <c r="B87" s="12" t="s">
        <v>101</v>
      </c>
      <c r="C87" s="12">
        <v>621</v>
      </c>
      <c r="D87" s="48" t="s">
        <v>92</v>
      </c>
      <c r="E87" s="49">
        <v>200</v>
      </c>
      <c r="F87" s="49">
        <v>220</v>
      </c>
    </row>
    <row r="88" spans="1:6" s="80" customFormat="1" ht="31.5">
      <c r="A88" s="54" t="s">
        <v>46</v>
      </c>
      <c r="B88" s="55" t="s">
        <v>103</v>
      </c>
      <c r="C88" s="12"/>
      <c r="D88" s="56"/>
      <c r="E88" s="57">
        <v>8759</v>
      </c>
      <c r="F88" s="57">
        <v>10125</v>
      </c>
    </row>
    <row r="89" spans="1:6" ht="63">
      <c r="A89" s="29" t="s">
        <v>147</v>
      </c>
      <c r="B89" s="12" t="s">
        <v>104</v>
      </c>
      <c r="C89" s="12"/>
      <c r="D89" s="48"/>
      <c r="E89" s="49">
        <v>1575</v>
      </c>
      <c r="F89" s="49">
        <v>1575</v>
      </c>
    </row>
    <row r="90" spans="1:6" ht="63">
      <c r="A90" s="29" t="s">
        <v>24</v>
      </c>
      <c r="B90" s="12" t="s">
        <v>104</v>
      </c>
      <c r="C90" s="12">
        <v>621</v>
      </c>
      <c r="D90" s="48"/>
      <c r="E90" s="49">
        <v>1575</v>
      </c>
      <c r="F90" s="49">
        <v>1575</v>
      </c>
    </row>
    <row r="91" spans="1:6" ht="15.75">
      <c r="A91" s="29" t="s">
        <v>3</v>
      </c>
      <c r="B91" s="12" t="s">
        <v>104</v>
      </c>
      <c r="C91" s="12">
        <v>621</v>
      </c>
      <c r="D91" s="48" t="s">
        <v>102</v>
      </c>
      <c r="E91" s="49">
        <v>1575</v>
      </c>
      <c r="F91" s="49">
        <v>1575</v>
      </c>
    </row>
    <row r="92" spans="1:6" ht="31.5">
      <c r="A92" s="29" t="s">
        <v>47</v>
      </c>
      <c r="B92" s="12" t="s">
        <v>105</v>
      </c>
      <c r="C92" s="12"/>
      <c r="D92" s="48"/>
      <c r="E92" s="49">
        <v>100</v>
      </c>
      <c r="F92" s="49">
        <v>100</v>
      </c>
    </row>
    <row r="93" spans="1:6" ht="63">
      <c r="A93" s="29" t="s">
        <v>24</v>
      </c>
      <c r="B93" s="12" t="s">
        <v>105</v>
      </c>
      <c r="C93" s="12">
        <v>621</v>
      </c>
      <c r="D93" s="48"/>
      <c r="E93" s="49">
        <v>100</v>
      </c>
      <c r="F93" s="49">
        <v>100</v>
      </c>
    </row>
    <row r="94" spans="1:6" ht="15.75">
      <c r="A94" s="29" t="s">
        <v>3</v>
      </c>
      <c r="B94" s="12" t="s">
        <v>105</v>
      </c>
      <c r="C94" s="12">
        <v>621</v>
      </c>
      <c r="D94" s="48" t="s">
        <v>102</v>
      </c>
      <c r="E94" s="49">
        <v>100</v>
      </c>
      <c r="F94" s="49">
        <v>100</v>
      </c>
    </row>
    <row r="95" spans="1:6" ht="15.75">
      <c r="A95" s="29" t="s">
        <v>48</v>
      </c>
      <c r="B95" s="12" t="s">
        <v>106</v>
      </c>
      <c r="C95" s="12"/>
      <c r="D95" s="48"/>
      <c r="E95" s="49">
        <v>7084</v>
      </c>
      <c r="F95" s="49">
        <v>8450</v>
      </c>
    </row>
    <row r="96" spans="1:6" ht="63">
      <c r="A96" s="29" t="s">
        <v>24</v>
      </c>
      <c r="B96" s="12" t="s">
        <v>106</v>
      </c>
      <c r="C96" s="12">
        <v>621</v>
      </c>
      <c r="D96" s="48"/>
      <c r="E96" s="49">
        <v>7084</v>
      </c>
      <c r="F96" s="49">
        <v>8450</v>
      </c>
    </row>
    <row r="97" spans="1:6" ht="15.75">
      <c r="A97" s="29" t="s">
        <v>3</v>
      </c>
      <c r="B97" s="12" t="s">
        <v>106</v>
      </c>
      <c r="C97" s="12">
        <v>621</v>
      </c>
      <c r="D97" s="48" t="s">
        <v>102</v>
      </c>
      <c r="E97" s="49">
        <v>7084</v>
      </c>
      <c r="F97" s="49">
        <v>8450</v>
      </c>
    </row>
    <row r="98" spans="1:6" s="80" customFormat="1" ht="47.25">
      <c r="A98" s="54" t="s">
        <v>49</v>
      </c>
      <c r="B98" s="55" t="s">
        <v>108</v>
      </c>
      <c r="C98" s="55"/>
      <c r="D98" s="56"/>
      <c r="E98" s="57">
        <v>1215</v>
      </c>
      <c r="F98" s="57">
        <v>1215</v>
      </c>
    </row>
    <row r="99" spans="1:6" ht="47.25">
      <c r="A99" s="29" t="s">
        <v>50</v>
      </c>
      <c r="B99" s="12" t="s">
        <v>109</v>
      </c>
      <c r="C99" s="12"/>
      <c r="D99" s="48"/>
      <c r="E99" s="49">
        <v>290</v>
      </c>
      <c r="F99" s="49">
        <v>290</v>
      </c>
    </row>
    <row r="100" spans="1:6" ht="47.25">
      <c r="A100" s="29" t="s">
        <v>10</v>
      </c>
      <c r="B100" s="12" t="s">
        <v>109</v>
      </c>
      <c r="C100" s="12">
        <v>244</v>
      </c>
      <c r="D100" s="48"/>
      <c r="E100" s="49">
        <v>290</v>
      </c>
      <c r="F100" s="49">
        <v>290</v>
      </c>
    </row>
    <row r="101" spans="1:9" ht="15.75">
      <c r="A101" s="29" t="s">
        <v>14</v>
      </c>
      <c r="B101" s="12" t="s">
        <v>109</v>
      </c>
      <c r="C101" s="12">
        <v>244</v>
      </c>
      <c r="D101" s="48" t="s">
        <v>180</v>
      </c>
      <c r="E101" s="49">
        <v>290</v>
      </c>
      <c r="F101" s="49">
        <v>290</v>
      </c>
      <c r="G101" s="98"/>
      <c r="H101" s="99"/>
      <c r="I101" s="99"/>
    </row>
    <row r="102" spans="1:6" ht="31.5">
      <c r="A102" s="29" t="s">
        <v>51</v>
      </c>
      <c r="B102" s="12" t="s">
        <v>110</v>
      </c>
      <c r="D102" s="48"/>
      <c r="E102" s="49">
        <v>725</v>
      </c>
      <c r="F102" s="49">
        <v>725</v>
      </c>
    </row>
    <row r="103" spans="1:6" ht="47.25">
      <c r="A103" s="29" t="s">
        <v>10</v>
      </c>
      <c r="B103" s="12" t="s">
        <v>110</v>
      </c>
      <c r="C103" s="82">
        <v>244</v>
      </c>
      <c r="D103" s="48"/>
      <c r="E103" s="49">
        <v>45</v>
      </c>
      <c r="F103" s="49">
        <v>45</v>
      </c>
    </row>
    <row r="104" spans="1:6" ht="15.75">
      <c r="A104" s="29" t="s">
        <v>14</v>
      </c>
      <c r="B104" s="12" t="s">
        <v>110</v>
      </c>
      <c r="C104" s="50">
        <v>244</v>
      </c>
      <c r="D104" s="48" t="s">
        <v>180</v>
      </c>
      <c r="E104" s="49">
        <v>45</v>
      </c>
      <c r="F104" s="49">
        <v>45</v>
      </c>
    </row>
    <row r="105" spans="1:6" ht="47.25">
      <c r="A105" s="29" t="s">
        <v>25</v>
      </c>
      <c r="B105" s="12" t="s">
        <v>110</v>
      </c>
      <c r="C105" s="12">
        <v>321</v>
      </c>
      <c r="D105" s="48"/>
      <c r="E105" s="49">
        <v>680</v>
      </c>
      <c r="F105" s="49">
        <v>680</v>
      </c>
    </row>
    <row r="106" spans="1:6" ht="15.75">
      <c r="A106" s="29" t="s">
        <v>8</v>
      </c>
      <c r="B106" s="12" t="s">
        <v>110</v>
      </c>
      <c r="C106" s="12">
        <v>321</v>
      </c>
      <c r="D106" s="48" t="s">
        <v>107</v>
      </c>
      <c r="E106" s="49">
        <v>680</v>
      </c>
      <c r="F106" s="49">
        <v>680</v>
      </c>
    </row>
    <row r="107" spans="1:6" ht="47.25">
      <c r="A107" s="29" t="s">
        <v>52</v>
      </c>
      <c r="B107" s="12" t="s">
        <v>111</v>
      </c>
      <c r="C107" s="12"/>
      <c r="D107" s="48"/>
      <c r="E107" s="49">
        <v>200</v>
      </c>
      <c r="F107" s="49">
        <v>200</v>
      </c>
    </row>
    <row r="108" spans="1:6" ht="47.25">
      <c r="A108" s="29" t="s">
        <v>25</v>
      </c>
      <c r="B108" s="12" t="s">
        <v>111</v>
      </c>
      <c r="C108" s="12">
        <v>321</v>
      </c>
      <c r="D108" s="48"/>
      <c r="E108" s="49">
        <v>200</v>
      </c>
      <c r="F108" s="49">
        <v>200</v>
      </c>
    </row>
    <row r="109" spans="1:6" ht="15.75">
      <c r="A109" s="29" t="s">
        <v>8</v>
      </c>
      <c r="B109" s="12" t="s">
        <v>111</v>
      </c>
      <c r="C109" s="12">
        <v>321</v>
      </c>
      <c r="D109" s="48" t="s">
        <v>107</v>
      </c>
      <c r="E109" s="49">
        <v>200</v>
      </c>
      <c r="F109" s="49">
        <v>200</v>
      </c>
    </row>
    <row r="110" spans="1:6" s="80" customFormat="1" ht="47.25">
      <c r="A110" s="54" t="s">
        <v>148</v>
      </c>
      <c r="B110" s="58" t="s">
        <v>112</v>
      </c>
      <c r="C110" s="55"/>
      <c r="D110" s="56"/>
      <c r="E110" s="57">
        <v>613</v>
      </c>
      <c r="F110" s="57">
        <v>615</v>
      </c>
    </row>
    <row r="111" spans="1:6" ht="31.5">
      <c r="A111" s="29" t="s">
        <v>53</v>
      </c>
      <c r="B111" s="12" t="s">
        <v>113</v>
      </c>
      <c r="C111" s="12"/>
      <c r="D111" s="48"/>
      <c r="E111" s="49">
        <v>195</v>
      </c>
      <c r="F111" s="49">
        <v>195</v>
      </c>
    </row>
    <row r="112" spans="1:6" ht="63">
      <c r="A112" s="29" t="s">
        <v>24</v>
      </c>
      <c r="B112" s="12" t="s">
        <v>113</v>
      </c>
      <c r="C112" s="12">
        <v>621</v>
      </c>
      <c r="D112" s="48"/>
      <c r="E112" s="49">
        <v>195</v>
      </c>
      <c r="F112" s="49">
        <v>195</v>
      </c>
    </row>
    <row r="113" spans="1:6" ht="31.5">
      <c r="A113" s="29" t="s">
        <v>0</v>
      </c>
      <c r="B113" s="12" t="s">
        <v>113</v>
      </c>
      <c r="C113" s="12">
        <v>621</v>
      </c>
      <c r="D113" s="48" t="s">
        <v>116</v>
      </c>
      <c r="E113" s="49">
        <v>195</v>
      </c>
      <c r="F113" s="49">
        <v>195</v>
      </c>
    </row>
    <row r="114" spans="1:6" ht="31.5">
      <c r="A114" s="29" t="s">
        <v>54</v>
      </c>
      <c r="B114" s="12" t="s">
        <v>114</v>
      </c>
      <c r="C114" s="12"/>
      <c r="D114" s="48"/>
      <c r="E114" s="49">
        <v>260</v>
      </c>
      <c r="F114" s="49">
        <v>260</v>
      </c>
    </row>
    <row r="115" spans="1:6" ht="63">
      <c r="A115" s="29" t="s">
        <v>24</v>
      </c>
      <c r="B115" s="12" t="s">
        <v>114</v>
      </c>
      <c r="C115" s="12">
        <v>621</v>
      </c>
      <c r="D115" s="48"/>
      <c r="E115" s="49">
        <v>260</v>
      </c>
      <c r="F115" s="49">
        <v>260</v>
      </c>
    </row>
    <row r="116" spans="1:6" ht="31.5">
      <c r="A116" s="29" t="s">
        <v>0</v>
      </c>
      <c r="B116" s="12" t="s">
        <v>114</v>
      </c>
      <c r="C116" s="12">
        <v>621</v>
      </c>
      <c r="D116" s="48" t="s">
        <v>116</v>
      </c>
      <c r="E116" s="49">
        <v>260</v>
      </c>
      <c r="F116" s="49">
        <v>260</v>
      </c>
    </row>
    <row r="117" spans="1:6" ht="31.5">
      <c r="A117" s="29" t="s">
        <v>149</v>
      </c>
      <c r="B117" s="12" t="s">
        <v>115</v>
      </c>
      <c r="C117" s="12"/>
      <c r="D117" s="48"/>
      <c r="E117" s="49">
        <v>158</v>
      </c>
      <c r="F117" s="49">
        <v>160</v>
      </c>
    </row>
    <row r="118" spans="1:6" ht="63">
      <c r="A118" s="29" t="s">
        <v>24</v>
      </c>
      <c r="B118" s="12" t="s">
        <v>115</v>
      </c>
      <c r="C118" s="12">
        <v>621</v>
      </c>
      <c r="D118" s="48"/>
      <c r="E118" s="49">
        <v>158</v>
      </c>
      <c r="F118" s="49">
        <v>160</v>
      </c>
    </row>
    <row r="119" spans="1:6" ht="31.5">
      <c r="A119" s="29" t="s">
        <v>0</v>
      </c>
      <c r="B119" s="12" t="s">
        <v>127</v>
      </c>
      <c r="C119" s="12">
        <v>621</v>
      </c>
      <c r="D119" s="48" t="s">
        <v>116</v>
      </c>
      <c r="E119" s="49">
        <v>158</v>
      </c>
      <c r="F119" s="49">
        <v>160</v>
      </c>
    </row>
    <row r="120" spans="1:6" s="74" customFormat="1" ht="47.25">
      <c r="A120" s="75" t="s">
        <v>117</v>
      </c>
      <c r="B120" s="39" t="s">
        <v>118</v>
      </c>
      <c r="C120" s="39"/>
      <c r="D120" s="56"/>
      <c r="E120" s="51">
        <f>E121+E124+E129+E140+E143+E146+E149+E156+E161</f>
        <v>69707.7</v>
      </c>
      <c r="F120" s="51">
        <f>F121+F124+F129+F140+F143+F146+F149+F156+F161</f>
        <v>69619.09999999999</v>
      </c>
    </row>
    <row r="121" spans="1:6" ht="31.5">
      <c r="A121" s="29" t="s">
        <v>150</v>
      </c>
      <c r="B121" s="12" t="s">
        <v>151</v>
      </c>
      <c r="C121" s="12"/>
      <c r="D121" s="48"/>
      <c r="E121" s="49">
        <v>2251.7</v>
      </c>
      <c r="F121" s="49">
        <v>2251.7</v>
      </c>
    </row>
    <row r="122" spans="1:6" ht="47.25">
      <c r="A122" s="29" t="s">
        <v>152</v>
      </c>
      <c r="B122" s="12" t="s">
        <v>151</v>
      </c>
      <c r="C122" s="12">
        <v>121</v>
      </c>
      <c r="D122" s="48"/>
      <c r="E122" s="49">
        <v>2251.7</v>
      </c>
      <c r="F122" s="49">
        <v>2251.7</v>
      </c>
    </row>
    <row r="123" spans="1:6" ht="47.25">
      <c r="A123" s="29" t="s">
        <v>153</v>
      </c>
      <c r="B123" s="12" t="s">
        <v>151</v>
      </c>
      <c r="C123" s="12">
        <v>121</v>
      </c>
      <c r="D123" s="48" t="s">
        <v>154</v>
      </c>
      <c r="E123" s="49">
        <v>2251.7</v>
      </c>
      <c r="F123" s="49">
        <v>2251.7</v>
      </c>
    </row>
    <row r="124" spans="1:6" ht="45">
      <c r="A124" s="83" t="s">
        <v>133</v>
      </c>
      <c r="B124" s="12" t="s">
        <v>119</v>
      </c>
      <c r="C124" s="12"/>
      <c r="D124" s="48"/>
      <c r="E124" s="49">
        <f>E125+E127</f>
        <v>943.5</v>
      </c>
      <c r="F124" s="49">
        <f>F125+F127</f>
        <v>943.5</v>
      </c>
    </row>
    <row r="125" spans="1:6" ht="47.25">
      <c r="A125" s="29" t="s">
        <v>155</v>
      </c>
      <c r="B125" s="12" t="s">
        <v>119</v>
      </c>
      <c r="C125" s="12">
        <v>121</v>
      </c>
      <c r="D125" s="48"/>
      <c r="E125" s="49">
        <v>927.1</v>
      </c>
      <c r="F125" s="49">
        <v>927.1</v>
      </c>
    </row>
    <row r="126" spans="1:6" ht="63">
      <c r="A126" s="29" t="s">
        <v>15</v>
      </c>
      <c r="B126" s="12" t="s">
        <v>119</v>
      </c>
      <c r="C126" s="12">
        <v>121</v>
      </c>
      <c r="D126" s="48" t="s">
        <v>129</v>
      </c>
      <c r="E126" s="49">
        <v>927.1</v>
      </c>
      <c r="F126" s="49">
        <v>927.1</v>
      </c>
    </row>
    <row r="127" spans="1:6" ht="47.25">
      <c r="A127" s="29" t="s">
        <v>10</v>
      </c>
      <c r="B127" s="12" t="s">
        <v>119</v>
      </c>
      <c r="C127" s="12">
        <v>244</v>
      </c>
      <c r="D127" s="48"/>
      <c r="E127" s="49">
        <v>16.4</v>
      </c>
      <c r="F127" s="49">
        <v>16.4</v>
      </c>
    </row>
    <row r="128" spans="1:6" ht="63">
      <c r="A128" s="29" t="s">
        <v>15</v>
      </c>
      <c r="B128" s="12" t="s">
        <v>119</v>
      </c>
      <c r="C128" s="12">
        <v>244</v>
      </c>
      <c r="D128" s="48" t="s">
        <v>129</v>
      </c>
      <c r="E128" s="49">
        <v>16.4</v>
      </c>
      <c r="F128" s="49">
        <v>16.4</v>
      </c>
    </row>
    <row r="129" spans="1:6" ht="45">
      <c r="A129" s="83" t="s">
        <v>156</v>
      </c>
      <c r="B129" s="12" t="s">
        <v>134</v>
      </c>
      <c r="C129" s="12"/>
      <c r="D129" s="48"/>
      <c r="E129" s="49">
        <f>E130+E132+E134+E136+E138</f>
        <v>53741.7</v>
      </c>
      <c r="F129" s="49">
        <f>F130+F132+F134+F136+F138</f>
        <v>52425.7</v>
      </c>
    </row>
    <row r="130" spans="1:8" ht="47.25">
      <c r="A130" s="29" t="s">
        <v>135</v>
      </c>
      <c r="B130" s="12" t="s">
        <v>134</v>
      </c>
      <c r="C130" s="12">
        <v>121</v>
      </c>
      <c r="D130" s="48"/>
      <c r="E130" s="49">
        <v>14015.9</v>
      </c>
      <c r="F130" s="49">
        <v>14015.9</v>
      </c>
      <c r="H130" s="78"/>
    </row>
    <row r="131" spans="1:6" ht="63">
      <c r="A131" s="29" t="s">
        <v>22</v>
      </c>
      <c r="B131" s="12" t="s">
        <v>134</v>
      </c>
      <c r="C131" s="12">
        <v>121</v>
      </c>
      <c r="D131" s="48" t="s">
        <v>130</v>
      </c>
      <c r="E131" s="49">
        <v>14015.9</v>
      </c>
      <c r="F131" s="49">
        <v>14015.9</v>
      </c>
    </row>
    <row r="132" spans="1:6" ht="31.5">
      <c r="A132" s="29" t="s">
        <v>72</v>
      </c>
      <c r="B132" s="12" t="s">
        <v>134</v>
      </c>
      <c r="C132" s="12">
        <v>242</v>
      </c>
      <c r="D132" s="48"/>
      <c r="E132" s="49">
        <v>2107.3</v>
      </c>
      <c r="F132" s="49">
        <v>2150.8</v>
      </c>
    </row>
    <row r="133" spans="1:6" ht="63">
      <c r="A133" s="29" t="s">
        <v>22</v>
      </c>
      <c r="B133" s="12" t="s">
        <v>134</v>
      </c>
      <c r="C133" s="12">
        <v>242</v>
      </c>
      <c r="D133" s="48" t="s">
        <v>130</v>
      </c>
      <c r="E133" s="49">
        <v>2107.3</v>
      </c>
      <c r="F133" s="49">
        <v>2150.8</v>
      </c>
    </row>
    <row r="134" spans="1:6" ht="47.25">
      <c r="A134" s="29" t="s">
        <v>10</v>
      </c>
      <c r="B134" s="12" t="s">
        <v>134</v>
      </c>
      <c r="C134" s="12">
        <v>244</v>
      </c>
      <c r="D134" s="48"/>
      <c r="E134" s="49">
        <v>4400</v>
      </c>
      <c r="F134" s="49">
        <v>4400</v>
      </c>
    </row>
    <row r="135" spans="1:6" ht="63">
      <c r="A135" s="29" t="s">
        <v>22</v>
      </c>
      <c r="B135" s="12" t="s">
        <v>134</v>
      </c>
      <c r="C135" s="12">
        <v>244</v>
      </c>
      <c r="D135" s="48" t="s">
        <v>130</v>
      </c>
      <c r="E135" s="49">
        <v>4400</v>
      </c>
      <c r="F135" s="49">
        <v>4400</v>
      </c>
    </row>
    <row r="136" spans="1:17" ht="63">
      <c r="A136" s="29" t="s">
        <v>23</v>
      </c>
      <c r="B136" s="12" t="s">
        <v>134</v>
      </c>
      <c r="C136" s="12">
        <v>411</v>
      </c>
      <c r="D136" s="48"/>
      <c r="E136" s="49">
        <v>33168.5</v>
      </c>
      <c r="F136" s="49">
        <v>31809</v>
      </c>
      <c r="G136" s="92" t="s">
        <v>184</v>
      </c>
      <c r="H136" s="93"/>
      <c r="I136" s="93"/>
      <c r="J136" s="93"/>
      <c r="K136" s="93"/>
      <c r="L136" s="93"/>
      <c r="M136" s="93"/>
      <c r="N136" s="93"/>
      <c r="O136" s="93"/>
      <c r="P136" s="93"/>
      <c r="Q136" s="93"/>
    </row>
    <row r="137" spans="1:6" ht="63">
      <c r="A137" s="29" t="s">
        <v>170</v>
      </c>
      <c r="B137" s="12" t="s">
        <v>134</v>
      </c>
      <c r="C137" s="12">
        <v>411</v>
      </c>
      <c r="D137" s="48" t="s">
        <v>141</v>
      </c>
      <c r="E137" s="49">
        <v>33168.5</v>
      </c>
      <c r="F137" s="49">
        <v>31809</v>
      </c>
    </row>
    <row r="138" spans="1:6" ht="15.75">
      <c r="A138" s="29" t="s">
        <v>12</v>
      </c>
      <c r="B138" s="12" t="s">
        <v>134</v>
      </c>
      <c r="C138" s="12">
        <v>852</v>
      </c>
      <c r="D138" s="48"/>
      <c r="E138" s="49">
        <v>50</v>
      </c>
      <c r="F138" s="49">
        <v>50</v>
      </c>
    </row>
    <row r="139" spans="1:6" ht="63">
      <c r="A139" s="29" t="s">
        <v>22</v>
      </c>
      <c r="B139" s="12" t="s">
        <v>134</v>
      </c>
      <c r="C139" s="12">
        <v>852</v>
      </c>
      <c r="D139" s="48" t="s">
        <v>130</v>
      </c>
      <c r="E139" s="49">
        <v>50</v>
      </c>
      <c r="F139" s="49">
        <v>50</v>
      </c>
    </row>
    <row r="140" spans="1:6" ht="31.5">
      <c r="A140" s="29" t="s">
        <v>157</v>
      </c>
      <c r="B140" s="12" t="s">
        <v>158</v>
      </c>
      <c r="C140" s="12"/>
      <c r="D140" s="48"/>
      <c r="E140" s="12">
        <v>66.4</v>
      </c>
      <c r="F140" s="12">
        <v>66.4</v>
      </c>
    </row>
    <row r="141" spans="1:6" ht="47.25">
      <c r="A141" s="29" t="s">
        <v>135</v>
      </c>
      <c r="B141" s="12" t="s">
        <v>158</v>
      </c>
      <c r="C141" s="12">
        <v>121</v>
      </c>
      <c r="D141" s="48"/>
      <c r="E141" s="12">
        <v>66.4</v>
      </c>
      <c r="F141" s="12">
        <v>66.4</v>
      </c>
    </row>
    <row r="142" spans="1:6" ht="63">
      <c r="A142" s="29" t="s">
        <v>22</v>
      </c>
      <c r="B142" s="12" t="s">
        <v>158</v>
      </c>
      <c r="C142" s="12">
        <v>121</v>
      </c>
      <c r="D142" s="48" t="s">
        <v>130</v>
      </c>
      <c r="E142" s="12">
        <v>66.4</v>
      </c>
      <c r="F142" s="12">
        <v>66.4</v>
      </c>
    </row>
    <row r="143" spans="1:6" ht="109.5" customHeight="1">
      <c r="A143" s="29" t="s">
        <v>159</v>
      </c>
      <c r="B143" s="12" t="s">
        <v>160</v>
      </c>
      <c r="C143" s="12"/>
      <c r="D143" s="48"/>
      <c r="E143" s="12">
        <v>513.1</v>
      </c>
      <c r="F143" s="12">
        <v>513.1</v>
      </c>
    </row>
    <row r="144" spans="1:6" ht="47.25">
      <c r="A144" s="29" t="s">
        <v>135</v>
      </c>
      <c r="B144" s="12" t="s">
        <v>160</v>
      </c>
      <c r="C144" s="12">
        <v>121</v>
      </c>
      <c r="D144" s="48"/>
      <c r="E144" s="49">
        <v>513.1</v>
      </c>
      <c r="F144" s="49">
        <v>513.1</v>
      </c>
    </row>
    <row r="145" spans="1:6" ht="63">
      <c r="A145" s="29" t="s">
        <v>22</v>
      </c>
      <c r="B145" s="12" t="s">
        <v>160</v>
      </c>
      <c r="C145" s="12">
        <v>121</v>
      </c>
      <c r="D145" s="48" t="s">
        <v>141</v>
      </c>
      <c r="E145" s="49">
        <v>513.1</v>
      </c>
      <c r="F145" s="49">
        <v>513.1</v>
      </c>
    </row>
    <row r="146" spans="1:6" ht="15.75">
      <c r="A146" s="29" t="s">
        <v>131</v>
      </c>
      <c r="B146" s="12" t="s">
        <v>136</v>
      </c>
      <c r="C146" s="12"/>
      <c r="D146" s="48"/>
      <c r="E146" s="49">
        <v>3071.1</v>
      </c>
      <c r="F146" s="49">
        <v>2000</v>
      </c>
    </row>
    <row r="147" spans="1:6" ht="15.75">
      <c r="A147" s="29" t="s">
        <v>5</v>
      </c>
      <c r="B147" s="12" t="s">
        <v>136</v>
      </c>
      <c r="C147" s="12">
        <v>870</v>
      </c>
      <c r="D147" s="48"/>
      <c r="E147" s="49">
        <v>3071.1</v>
      </c>
      <c r="F147" s="49">
        <v>2000</v>
      </c>
    </row>
    <row r="148" spans="1:6" ht="15.75">
      <c r="A148" s="29" t="s">
        <v>4</v>
      </c>
      <c r="B148" s="12" t="s">
        <v>136</v>
      </c>
      <c r="C148" s="12">
        <v>870</v>
      </c>
      <c r="D148" s="48" t="s">
        <v>121</v>
      </c>
      <c r="E148" s="49">
        <v>3071.1</v>
      </c>
      <c r="F148" s="49">
        <v>2000</v>
      </c>
    </row>
    <row r="149" spans="1:6" ht="69" customHeight="1">
      <c r="A149" s="29" t="s">
        <v>161</v>
      </c>
      <c r="B149" s="12" t="s">
        <v>137</v>
      </c>
      <c r="C149" s="12"/>
      <c r="D149" s="48"/>
      <c r="E149" s="49">
        <v>8092</v>
      </c>
      <c r="F149" s="49">
        <v>8469.2</v>
      </c>
    </row>
    <row r="150" spans="1:6" ht="38.25" customHeight="1">
      <c r="A150" s="29" t="s">
        <v>11</v>
      </c>
      <c r="B150" s="12" t="s">
        <v>137</v>
      </c>
      <c r="C150" s="12">
        <v>111</v>
      </c>
      <c r="D150" s="84"/>
      <c r="E150" s="49">
        <v>6961.2</v>
      </c>
      <c r="F150" s="49">
        <v>7309.2</v>
      </c>
    </row>
    <row r="151" spans="1:6" ht="15.75">
      <c r="A151" s="29" t="s">
        <v>14</v>
      </c>
      <c r="B151" s="12" t="s">
        <v>137</v>
      </c>
      <c r="C151" s="12">
        <v>111</v>
      </c>
      <c r="D151" s="48" t="s">
        <v>122</v>
      </c>
      <c r="E151" s="49">
        <v>6961.2</v>
      </c>
      <c r="F151" s="49">
        <v>7309.2</v>
      </c>
    </row>
    <row r="152" spans="1:6" ht="32.25" customHeight="1">
      <c r="A152" s="29" t="s">
        <v>72</v>
      </c>
      <c r="B152" s="12" t="s">
        <v>137</v>
      </c>
      <c r="C152" s="12">
        <v>242</v>
      </c>
      <c r="D152" s="84"/>
      <c r="E152" s="49">
        <v>340</v>
      </c>
      <c r="F152" s="49">
        <v>350</v>
      </c>
    </row>
    <row r="153" spans="1:6" ht="15.75">
      <c r="A153" s="29" t="s">
        <v>14</v>
      </c>
      <c r="B153" s="12" t="s">
        <v>137</v>
      </c>
      <c r="C153" s="12">
        <v>242</v>
      </c>
      <c r="D153" s="48" t="s">
        <v>122</v>
      </c>
      <c r="E153" s="49">
        <v>340</v>
      </c>
      <c r="F153" s="49">
        <v>350</v>
      </c>
    </row>
    <row r="154" spans="1:6" ht="47.25">
      <c r="A154" s="29" t="s">
        <v>10</v>
      </c>
      <c r="B154" s="12" t="s">
        <v>137</v>
      </c>
      <c r="C154" s="12">
        <v>244</v>
      </c>
      <c r="D154" s="84"/>
      <c r="E154" s="49">
        <v>790.8</v>
      </c>
      <c r="F154" s="49">
        <v>810</v>
      </c>
    </row>
    <row r="155" spans="1:6" ht="15.75">
      <c r="A155" s="29" t="s">
        <v>14</v>
      </c>
      <c r="B155" s="12" t="s">
        <v>137</v>
      </c>
      <c r="C155" s="12">
        <v>244</v>
      </c>
      <c r="D155" s="48" t="s">
        <v>122</v>
      </c>
      <c r="E155" s="49">
        <v>790.8</v>
      </c>
      <c r="F155" s="49">
        <v>810</v>
      </c>
    </row>
    <row r="156" spans="1:6" ht="56.25" customHeight="1">
      <c r="A156" s="29" t="s">
        <v>128</v>
      </c>
      <c r="B156" s="12" t="s">
        <v>138</v>
      </c>
      <c r="C156" s="12"/>
      <c r="D156" s="48"/>
      <c r="E156" s="49">
        <v>728.7</v>
      </c>
      <c r="F156" s="49">
        <v>2650</v>
      </c>
    </row>
    <row r="157" spans="1:6" ht="47.25">
      <c r="A157" s="29" t="s">
        <v>10</v>
      </c>
      <c r="B157" s="12" t="s">
        <v>138</v>
      </c>
      <c r="C157" s="12">
        <v>244</v>
      </c>
      <c r="D157" s="48"/>
      <c r="E157" s="49">
        <v>678.7</v>
      </c>
      <c r="F157" s="49">
        <v>2600</v>
      </c>
    </row>
    <row r="158" spans="1:6" ht="15.75">
      <c r="A158" s="29" t="s">
        <v>14</v>
      </c>
      <c r="B158" s="12" t="s">
        <v>138</v>
      </c>
      <c r="C158" s="12">
        <v>244</v>
      </c>
      <c r="D158" s="48" t="s">
        <v>122</v>
      </c>
      <c r="E158" s="49">
        <v>678.7</v>
      </c>
      <c r="F158" s="49">
        <v>2600</v>
      </c>
    </row>
    <row r="159" spans="1:6" ht="17.25" customHeight="1">
      <c r="A159" s="29" t="s">
        <v>12</v>
      </c>
      <c r="B159" s="12" t="s">
        <v>138</v>
      </c>
      <c r="C159" s="12">
        <v>852</v>
      </c>
      <c r="D159" s="48"/>
      <c r="E159" s="49">
        <v>50</v>
      </c>
      <c r="F159" s="49">
        <v>50</v>
      </c>
    </row>
    <row r="160" spans="1:6" ht="15.75">
      <c r="A160" s="29" t="s">
        <v>14</v>
      </c>
      <c r="B160" s="12" t="s">
        <v>138</v>
      </c>
      <c r="C160" s="12">
        <v>852</v>
      </c>
      <c r="D160" s="48" t="s">
        <v>122</v>
      </c>
      <c r="E160" s="49">
        <v>50</v>
      </c>
      <c r="F160" s="49">
        <v>50</v>
      </c>
    </row>
    <row r="161" spans="1:6" ht="51" customHeight="1">
      <c r="A161" s="29" t="s">
        <v>163</v>
      </c>
      <c r="B161" s="12" t="s">
        <v>139</v>
      </c>
      <c r="C161" s="12"/>
      <c r="D161" s="48"/>
      <c r="E161" s="49">
        <v>299.5</v>
      </c>
      <c r="F161" s="49">
        <v>299.5</v>
      </c>
    </row>
    <row r="162" spans="1:6" ht="39" customHeight="1">
      <c r="A162" s="29" t="s">
        <v>120</v>
      </c>
      <c r="B162" s="12" t="s">
        <v>139</v>
      </c>
      <c r="C162" s="12">
        <v>121</v>
      </c>
      <c r="D162" s="48"/>
      <c r="E162" s="49">
        <v>299.5</v>
      </c>
      <c r="F162" s="49">
        <v>299.5</v>
      </c>
    </row>
    <row r="163" spans="1:6" ht="18.75" customHeight="1">
      <c r="A163" s="29" t="s">
        <v>9</v>
      </c>
      <c r="B163" s="12" t="s">
        <v>139</v>
      </c>
      <c r="C163" s="12">
        <v>121</v>
      </c>
      <c r="D163" s="48" t="s">
        <v>162</v>
      </c>
      <c r="E163" s="49">
        <v>299.5</v>
      </c>
      <c r="F163" s="49">
        <v>299.5</v>
      </c>
    </row>
    <row r="164" spans="1:6" s="74" customFormat="1" ht="52.5" customHeight="1">
      <c r="A164" s="75" t="s">
        <v>132</v>
      </c>
      <c r="B164" s="39" t="s">
        <v>140</v>
      </c>
      <c r="C164" s="39"/>
      <c r="D164" s="56"/>
      <c r="E164" s="51">
        <v>1539.7</v>
      </c>
      <c r="F164" s="51">
        <v>1539.7</v>
      </c>
    </row>
    <row r="165" spans="1:14" ht="39" customHeight="1">
      <c r="A165" s="29" t="s">
        <v>25</v>
      </c>
      <c r="B165" s="12" t="s">
        <v>140</v>
      </c>
      <c r="C165" s="12">
        <v>321</v>
      </c>
      <c r="D165" s="48"/>
      <c r="E165" s="49">
        <v>1539.7</v>
      </c>
      <c r="F165" s="49">
        <v>1539.7</v>
      </c>
      <c r="G165" s="86">
        <v>312</v>
      </c>
      <c r="H165" s="91" t="s">
        <v>187</v>
      </c>
      <c r="I165" s="91"/>
      <c r="J165" s="91"/>
      <c r="K165" s="91"/>
      <c r="L165" s="91"/>
      <c r="M165" s="91"/>
      <c r="N165" s="91"/>
    </row>
    <row r="166" spans="1:6" ht="15.75">
      <c r="A166" s="29" t="s">
        <v>2</v>
      </c>
      <c r="B166" s="12" t="s">
        <v>140</v>
      </c>
      <c r="C166" s="12">
        <v>321</v>
      </c>
      <c r="D166" s="48" t="s">
        <v>123</v>
      </c>
      <c r="E166" s="49">
        <v>1539.7</v>
      </c>
      <c r="F166" s="49">
        <v>1539.7</v>
      </c>
    </row>
    <row r="167" spans="1:4" ht="12.75">
      <c r="A167" s="60"/>
      <c r="D167" s="59"/>
    </row>
    <row r="168" spans="1:4" ht="12.75">
      <c r="A168" s="60"/>
      <c r="D168" s="59"/>
    </row>
    <row r="169" spans="1:4" ht="12.75">
      <c r="A169" s="60"/>
      <c r="D169" s="59"/>
    </row>
    <row r="170" spans="1:4" ht="12.75">
      <c r="A170" s="60"/>
      <c r="D170" s="59"/>
    </row>
    <row r="171" spans="1:4" ht="12.75">
      <c r="A171" s="60"/>
      <c r="D171" s="59"/>
    </row>
    <row r="172" spans="1:4" ht="12.75">
      <c r="A172" s="60"/>
      <c r="D172" s="59"/>
    </row>
    <row r="173" spans="1:4" ht="12.75">
      <c r="A173" s="60"/>
      <c r="D173" s="59"/>
    </row>
    <row r="174" spans="1:4" ht="12.75">
      <c r="A174" s="60"/>
      <c r="D174" s="59"/>
    </row>
    <row r="175" spans="1:4" ht="12.75">
      <c r="A175" s="60"/>
      <c r="D175" s="59"/>
    </row>
    <row r="176" spans="1:4" ht="12.75">
      <c r="A176" s="60"/>
      <c r="D176" s="59"/>
    </row>
    <row r="177" spans="1:4" ht="12.75">
      <c r="A177" s="60"/>
      <c r="D177" s="59"/>
    </row>
    <row r="178" spans="1:4" ht="12.75">
      <c r="A178" s="60"/>
      <c r="D178" s="59"/>
    </row>
    <row r="179" ht="12.75">
      <c r="A179" s="60"/>
    </row>
    <row r="180" ht="12.75">
      <c r="A180" s="60"/>
    </row>
    <row r="181" ht="12.75">
      <c r="A181" s="60"/>
    </row>
    <row r="182" ht="12.75">
      <c r="A182" s="60"/>
    </row>
    <row r="183" ht="12.75">
      <c r="A183" s="60"/>
    </row>
    <row r="184" ht="12.75">
      <c r="A184" s="60"/>
    </row>
    <row r="185" ht="12.75">
      <c r="A185" s="60"/>
    </row>
    <row r="186" ht="12.75">
      <c r="A186" s="60"/>
    </row>
    <row r="187" ht="12.75">
      <c r="A187" s="60"/>
    </row>
    <row r="188" ht="12.75">
      <c r="A188" s="60"/>
    </row>
    <row r="189" ht="12.75">
      <c r="A189" s="60"/>
    </row>
    <row r="190" ht="12.75">
      <c r="A190" s="60"/>
    </row>
    <row r="191" ht="12.75">
      <c r="A191" s="60"/>
    </row>
    <row r="192" ht="12.75">
      <c r="A192" s="60"/>
    </row>
    <row r="193" ht="12.75">
      <c r="A193" s="60"/>
    </row>
    <row r="194" ht="12.75">
      <c r="A194" s="60"/>
    </row>
    <row r="195" ht="12.75">
      <c r="A195" s="60"/>
    </row>
    <row r="196" ht="12.75">
      <c r="A196" s="60"/>
    </row>
    <row r="197" ht="12.75">
      <c r="A197" s="60"/>
    </row>
    <row r="198" ht="12.75">
      <c r="A198" s="60"/>
    </row>
    <row r="199" ht="12.75">
      <c r="A199" s="60"/>
    </row>
    <row r="200" ht="12.75">
      <c r="A200" s="60"/>
    </row>
    <row r="201" ht="12.75">
      <c r="A201" s="60"/>
    </row>
    <row r="202" ht="12.75">
      <c r="A202" s="60"/>
    </row>
    <row r="203" ht="12.75">
      <c r="A203" s="60"/>
    </row>
    <row r="204" ht="12.75">
      <c r="A204" s="60"/>
    </row>
    <row r="205" ht="12.75">
      <c r="A205" s="60"/>
    </row>
    <row r="206" ht="12.75">
      <c r="A206" s="60"/>
    </row>
    <row r="207" ht="12.75">
      <c r="A207" s="60"/>
    </row>
    <row r="208" ht="12.75">
      <c r="A208" s="60"/>
    </row>
    <row r="209" ht="12.75">
      <c r="A209" s="60"/>
    </row>
    <row r="210" ht="12.75">
      <c r="A210" s="60"/>
    </row>
    <row r="211" ht="12.75">
      <c r="A211" s="60"/>
    </row>
    <row r="212" ht="12.75">
      <c r="A212" s="60"/>
    </row>
    <row r="213" ht="12.75">
      <c r="A213" s="60"/>
    </row>
    <row r="214" ht="12.75">
      <c r="A214" s="60"/>
    </row>
    <row r="215" ht="12.75">
      <c r="A215" s="60"/>
    </row>
    <row r="216" ht="12.75">
      <c r="A216" s="60"/>
    </row>
    <row r="217" ht="12.75">
      <c r="A217" s="60"/>
    </row>
    <row r="218" ht="12.75">
      <c r="A218" s="60"/>
    </row>
    <row r="219" ht="12.75">
      <c r="A219" s="60"/>
    </row>
    <row r="220" ht="12.75">
      <c r="A220" s="60"/>
    </row>
    <row r="221" ht="12.75">
      <c r="A221" s="60"/>
    </row>
    <row r="222" ht="12.75">
      <c r="A222" s="60"/>
    </row>
    <row r="223" ht="12.75">
      <c r="A223" s="60"/>
    </row>
    <row r="224" ht="12.75">
      <c r="A224" s="60"/>
    </row>
    <row r="225" ht="12.75">
      <c r="A225" s="60"/>
    </row>
    <row r="226" ht="12.75">
      <c r="A226" s="60"/>
    </row>
    <row r="227" ht="12.75">
      <c r="A227" s="60"/>
    </row>
    <row r="228" ht="12.75">
      <c r="A228" s="60"/>
    </row>
    <row r="229" ht="12.75">
      <c r="A229" s="60"/>
    </row>
    <row r="230" ht="12.75">
      <c r="A230" s="60"/>
    </row>
    <row r="231" ht="12.75">
      <c r="A231" s="60"/>
    </row>
    <row r="232" ht="12.75">
      <c r="A232" s="60"/>
    </row>
    <row r="233" ht="12.75">
      <c r="A233" s="60"/>
    </row>
    <row r="234" ht="12.75">
      <c r="A234" s="60"/>
    </row>
    <row r="235" ht="12.75">
      <c r="A235" s="60"/>
    </row>
    <row r="236" ht="12.75">
      <c r="A236" s="60"/>
    </row>
    <row r="237" ht="12.75">
      <c r="A237" s="60"/>
    </row>
    <row r="238" ht="12.75">
      <c r="A238" s="60"/>
    </row>
    <row r="239" ht="12.75">
      <c r="A239" s="60"/>
    </row>
    <row r="240" ht="12.75">
      <c r="A240" s="60"/>
    </row>
    <row r="241" ht="12.75">
      <c r="A241" s="60"/>
    </row>
    <row r="242" ht="12.75">
      <c r="A242" s="60"/>
    </row>
    <row r="243" ht="12.75">
      <c r="A243" s="60"/>
    </row>
    <row r="244" ht="12.75">
      <c r="A244" s="60"/>
    </row>
    <row r="245" ht="12.75">
      <c r="A245" s="60"/>
    </row>
    <row r="246" ht="12.75">
      <c r="A246" s="60"/>
    </row>
    <row r="247" ht="12.75">
      <c r="A247" s="60"/>
    </row>
    <row r="248" ht="12.75">
      <c r="A248" s="60"/>
    </row>
    <row r="249" ht="12.75">
      <c r="A249" s="60"/>
    </row>
    <row r="250" ht="12.75">
      <c r="A250" s="60"/>
    </row>
    <row r="251" ht="12.75">
      <c r="A251" s="60"/>
    </row>
    <row r="252" ht="12.75">
      <c r="A252" s="60"/>
    </row>
    <row r="253" ht="12.75">
      <c r="A253" s="60"/>
    </row>
    <row r="254" ht="12.75">
      <c r="A254" s="60"/>
    </row>
    <row r="255" ht="12.75">
      <c r="A255" s="60"/>
    </row>
    <row r="256" ht="12.75">
      <c r="A256" s="60"/>
    </row>
    <row r="257" ht="12.75">
      <c r="A257" s="60"/>
    </row>
    <row r="258" ht="12.75">
      <c r="A258" s="60"/>
    </row>
    <row r="259" ht="12.75">
      <c r="A259" s="60"/>
    </row>
    <row r="260" ht="12.75">
      <c r="A260" s="60"/>
    </row>
    <row r="261" ht="12.75">
      <c r="A261" s="60"/>
    </row>
    <row r="262" ht="12.75">
      <c r="A262" s="60"/>
    </row>
    <row r="263" ht="12.75">
      <c r="A263" s="60"/>
    </row>
    <row r="264" ht="12.75">
      <c r="A264" s="60"/>
    </row>
    <row r="265" ht="12.75">
      <c r="A265" s="60"/>
    </row>
  </sheetData>
  <sheetProtection/>
  <mergeCells count="7">
    <mergeCell ref="H165:N165"/>
    <mergeCell ref="G136:Q136"/>
    <mergeCell ref="A2:E2"/>
    <mergeCell ref="A3:E3"/>
    <mergeCell ref="D1:F1"/>
    <mergeCell ref="G101:I101"/>
    <mergeCell ref="G82:I82"/>
  </mergeCells>
  <printOptions/>
  <pageMargins left="0.15748031496062992" right="0.1968503937007874" top="0.15748031496062992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Главный бухгалтер</cp:lastModifiedBy>
  <cp:lastPrinted>2015-01-14T13:05:08Z</cp:lastPrinted>
  <dcterms:created xsi:type="dcterms:W3CDTF">2006-02-07T16:01:49Z</dcterms:created>
  <dcterms:modified xsi:type="dcterms:W3CDTF">2015-02-13T13:01:49Z</dcterms:modified>
  <cp:category/>
  <cp:version/>
  <cp:contentType/>
  <cp:contentStatus/>
</cp:coreProperties>
</file>